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olillo\Documents\Statistica\"/>
    </mc:Choice>
  </mc:AlternateContent>
  <bookViews>
    <workbookView xWindow="0" yWindow="0" windowWidth="23040" windowHeight="9780" firstSheet="29" activeTab="42"/>
  </bookViews>
  <sheets>
    <sheet name="Tab_01" sheetId="1" r:id="rId1"/>
    <sheet name="Tab_02" sheetId="2" r:id="rId2"/>
    <sheet name="Tab_03" sheetId="3" r:id="rId3"/>
    <sheet name="Tab_04" sheetId="4" r:id="rId4"/>
    <sheet name="Tab_05" sheetId="5" r:id="rId5"/>
    <sheet name="Tab_06" sheetId="6" r:id="rId6"/>
    <sheet name="Tab_07" sheetId="7" r:id="rId7"/>
    <sheet name="Tab_08" sheetId="8" r:id="rId8"/>
    <sheet name="Tab_09" sheetId="9" r:id="rId9"/>
    <sheet name="Tab_10" sheetId="10" r:id="rId10"/>
    <sheet name="Tab_11" sheetId="11" r:id="rId11"/>
    <sheet name="Tab_12" sheetId="12" r:id="rId12"/>
    <sheet name="Tab_13" sheetId="13" r:id="rId13"/>
    <sheet name="Tab_14" sheetId="14" r:id="rId14"/>
    <sheet name="Tab_15" sheetId="15" r:id="rId15"/>
    <sheet name="Tab_16" sheetId="16" r:id="rId16"/>
    <sheet name="Tab_17" sheetId="17" r:id="rId17"/>
    <sheet name="Tab_18" sheetId="18" r:id="rId18"/>
    <sheet name="Tab_19" sheetId="19" r:id="rId19"/>
    <sheet name="Tab_20" sheetId="20" r:id="rId20"/>
    <sheet name="Tab_21" sheetId="21" r:id="rId21"/>
    <sheet name="Tab_22" sheetId="22" r:id="rId22"/>
    <sheet name="Tab_23" sheetId="23" r:id="rId23"/>
    <sheet name="Tab_24" sheetId="24" r:id="rId24"/>
    <sheet name="Tab_25" sheetId="25" r:id="rId25"/>
    <sheet name="Tab_26" sheetId="26" r:id="rId26"/>
    <sheet name="Tab_27" sheetId="27" r:id="rId27"/>
    <sheet name="Tab_28" sheetId="28" r:id="rId28"/>
    <sheet name="Tab_29" sheetId="29" r:id="rId29"/>
    <sheet name="Tab_30" sheetId="30" r:id="rId30"/>
    <sheet name="Tab_31" sheetId="31" r:id="rId31"/>
    <sheet name="Tab_32" sheetId="32" r:id="rId32"/>
    <sheet name="Tab_33" sheetId="33" r:id="rId33"/>
    <sheet name="Tab_34" sheetId="34" r:id="rId34"/>
    <sheet name="Tab_35" sheetId="35" r:id="rId35"/>
    <sheet name="Tab_36" sheetId="36" r:id="rId36"/>
    <sheet name="Tab_37" sheetId="37" r:id="rId37"/>
    <sheet name="Tab_38" sheetId="38" r:id="rId38"/>
    <sheet name="Tab_39" sheetId="39" r:id="rId39"/>
    <sheet name="Tab_40" sheetId="40" r:id="rId40"/>
    <sheet name="Tab_41" sheetId="41" r:id="rId41"/>
    <sheet name="Tab_42" sheetId="42" r:id="rId42"/>
    <sheet name="Tab_43" sheetId="43" r:id="rId4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5" l="1"/>
  <c r="C7" i="5"/>
  <c r="L24" i="26" l="1"/>
  <c r="L23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" i="26"/>
  <c r="L8" i="26"/>
  <c r="L7" i="26"/>
  <c r="J28" i="37" l="1"/>
  <c r="J9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8" i="37"/>
  <c r="L9" i="24"/>
  <c r="L10" i="24"/>
  <c r="L11" i="24"/>
  <c r="L12" i="24"/>
  <c r="L13" i="24"/>
  <c r="L14" i="24"/>
  <c r="L15" i="24"/>
  <c r="L16" i="24"/>
  <c r="L17" i="24"/>
  <c r="L8" i="24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7" i="17"/>
  <c r="H50" i="34" l="1"/>
  <c r="I50" i="34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37" i="34"/>
  <c r="J38" i="34"/>
  <c r="J39" i="34"/>
  <c r="J40" i="34"/>
  <c r="J41" i="34"/>
  <c r="J42" i="34"/>
  <c r="J43" i="34"/>
  <c r="J44" i="34"/>
  <c r="J45" i="34"/>
  <c r="J46" i="34"/>
  <c r="J47" i="34"/>
  <c r="J48" i="34"/>
  <c r="J49" i="34"/>
  <c r="J9" i="34"/>
  <c r="L10" i="28"/>
  <c r="L9" i="28"/>
  <c r="L8" i="28"/>
  <c r="J50" i="34" l="1"/>
</calcChain>
</file>

<file path=xl/sharedStrings.xml><?xml version="1.0" encoding="utf-8"?>
<sst xmlns="http://schemas.openxmlformats.org/spreadsheetml/2006/main" count="4051" uniqueCount="839">
  <si>
    <t>(Aziende Sanitarie Locali e Aziende Ospedaliere)</t>
  </si>
  <si>
    <t>Anno 2020</t>
  </si>
  <si>
    <t>REGIONI</t>
  </si>
  <si>
    <t>R U O L I</t>
  </si>
  <si>
    <t>TOTALE</t>
  </si>
  <si>
    <t>D I   C U I</t>
  </si>
  <si>
    <t>Sanitario</t>
  </si>
  <si>
    <t>Professionale</t>
  </si>
  <si>
    <t>Tecnico</t>
  </si>
  <si>
    <t>Amministrativo</t>
  </si>
  <si>
    <t>Medici e Odont.</t>
  </si>
  <si>
    <t>Pers. Infermieristico</t>
  </si>
  <si>
    <t>Totale</t>
  </si>
  <si>
    <t>% Donne</t>
  </si>
  <si>
    <t>010</t>
  </si>
  <si>
    <t xml:space="preserve">PIEMONTE             </t>
  </si>
  <si>
    <t xml:space="preserve">VALLE D`AOSTA        </t>
  </si>
  <si>
    <t xml:space="preserve">LOMBARDIA            </t>
  </si>
  <si>
    <t xml:space="preserve">PROV. AUTON. BOLZANO </t>
  </si>
  <si>
    <t xml:space="preserve">PROV. AUTON. TRENTO  </t>
  </si>
  <si>
    <t>_</t>
  </si>
  <si>
    <t>050</t>
  </si>
  <si>
    <t xml:space="preserve">VENETO               </t>
  </si>
  <si>
    <t>FRIULI VENEZIA GIULIA</t>
  </si>
  <si>
    <t xml:space="preserve">LIGURIA              </t>
  </si>
  <si>
    <t>080</t>
  </si>
  <si>
    <t xml:space="preserve">EMILIA ROMAGNA       </t>
  </si>
  <si>
    <t>090</t>
  </si>
  <si>
    <t xml:space="preserve">TOSCANA              </t>
  </si>
  <si>
    <t xml:space="preserve">UMBRIA               </t>
  </si>
  <si>
    <t>110</t>
  </si>
  <si>
    <t xml:space="preserve">MARCHE               </t>
  </si>
  <si>
    <t>120</t>
  </si>
  <si>
    <t xml:space="preserve">LAZIO                </t>
  </si>
  <si>
    <t xml:space="preserve">ABRUZZO              </t>
  </si>
  <si>
    <t xml:space="preserve">MOLISE               </t>
  </si>
  <si>
    <t>150</t>
  </si>
  <si>
    <t xml:space="preserve">CAMPANIA             </t>
  </si>
  <si>
    <t>160</t>
  </si>
  <si>
    <t xml:space="preserve">PUGLIA               </t>
  </si>
  <si>
    <t xml:space="preserve">BASILICATA           </t>
  </si>
  <si>
    <t xml:space="preserve">CALABRIA             </t>
  </si>
  <si>
    <t>190</t>
  </si>
  <si>
    <t xml:space="preserve">SICILIA              </t>
  </si>
  <si>
    <t>200</t>
  </si>
  <si>
    <t xml:space="preserve">SARDEGNA             </t>
  </si>
  <si>
    <t>ITALIA</t>
  </si>
  <si>
    <t>Il TOTALE comprende le Qualifiche Atipiche.</t>
  </si>
  <si>
    <t>MINISTERO DELLA SALUTE_x000D_
DIREZIONE GENERALE DELLA DIGITALIZZAZIONE, DEL SISTEMA INFORMATIVO SANITARIO E DELLA STATISTICA_x000D_
UFFICIO DI STATISTICA</t>
  </si>
  <si>
    <t>(Aziende Sanitarie Locali, Aziende Ospedaliere, Aziende Ospedaliere integrate con il SSN e Aziende Ospedaliere integrate con l'università)</t>
  </si>
  <si>
    <t>R U O L O   S A N I T A R I O</t>
  </si>
  <si>
    <t>Altro Laureato</t>
  </si>
  <si>
    <t>Didattico-Organizz.</t>
  </si>
  <si>
    <t>Tecnico-Sanitario</t>
  </si>
  <si>
    <t>Riabilitazione</t>
  </si>
  <si>
    <t>Vigilanza e Ispez.</t>
  </si>
  <si>
    <t>Uomini</t>
  </si>
  <si>
    <t>Donne</t>
  </si>
  <si>
    <t xml:space="preserve">Uomini e Donne
</t>
  </si>
  <si>
    <t xml:space="preserve">Ruolo Sanitario
</t>
  </si>
  <si>
    <t xml:space="preserve">Ruolo Tecnico
</t>
  </si>
  <si>
    <t xml:space="preserve">Medici e Odontoiatri
</t>
  </si>
  <si>
    <t xml:space="preserve">Analisti
</t>
  </si>
  <si>
    <t>Medici</t>
  </si>
  <si>
    <t xml:space="preserve">Statistici
</t>
  </si>
  <si>
    <t>Odontoiatri</t>
  </si>
  <si>
    <t>Sociologi</t>
  </si>
  <si>
    <t xml:space="preserve">Assistenti sociali
</t>
  </si>
  <si>
    <t xml:space="preserve">Altro Personale Laureato
</t>
  </si>
  <si>
    <t xml:space="preserve">Collab.tecnico-profess.
</t>
  </si>
  <si>
    <t>Veterinari</t>
  </si>
  <si>
    <t xml:space="preserve">Assistenti tecnici
</t>
  </si>
  <si>
    <t>Farmacisti</t>
  </si>
  <si>
    <t>Programmatori</t>
  </si>
  <si>
    <t>Biologi</t>
  </si>
  <si>
    <t xml:space="preserve">Operatori tecnici
</t>
  </si>
  <si>
    <t>Chimici</t>
  </si>
  <si>
    <t xml:space="preserve">Op.Tecnici di Assistenza
</t>
  </si>
  <si>
    <t>Fisici</t>
  </si>
  <si>
    <t xml:space="preserve">Ausiliari Specializzati
</t>
  </si>
  <si>
    <t>Psicologi</t>
  </si>
  <si>
    <t>Dirigente delle Professioni Sanitarie</t>
  </si>
  <si>
    <t xml:space="preserve">Ruolo Amministrativo
</t>
  </si>
  <si>
    <t xml:space="preserve">Tecnico-Sanitario
</t>
  </si>
  <si>
    <t xml:space="preserve">Direttori Amministrativi
</t>
  </si>
  <si>
    <t xml:space="preserve">Collaboratori Ammin.
</t>
  </si>
  <si>
    <t xml:space="preserve">Vigilanza e Ispezione
</t>
  </si>
  <si>
    <t xml:space="preserve">Assistenti Ammin.
</t>
  </si>
  <si>
    <t xml:space="preserve">Personale Infermieristico
</t>
  </si>
  <si>
    <t xml:space="preserve">Coadiutori Ammin.
</t>
  </si>
  <si>
    <t xml:space="preserve">Operatori 1^ categoria
</t>
  </si>
  <si>
    <t>Commessi</t>
  </si>
  <si>
    <t xml:space="preserve">Operatori 2^ categoria
</t>
  </si>
  <si>
    <t xml:space="preserve">Pers. qualifiche Atipiche
</t>
  </si>
  <si>
    <t xml:space="preserve">Ruolo Professionale
</t>
  </si>
  <si>
    <t>Avvocati</t>
  </si>
  <si>
    <t xml:space="preserve">Restante Personale
</t>
  </si>
  <si>
    <t>Ingegneri</t>
  </si>
  <si>
    <t>Specializzandi</t>
  </si>
  <si>
    <t>Architetti</t>
  </si>
  <si>
    <t xml:space="preserve">Contratt. o equiparati
</t>
  </si>
  <si>
    <t>Geologi</t>
  </si>
  <si>
    <t xml:space="preserve">Pers. addetto ai L.S.U.
</t>
  </si>
  <si>
    <t>Assistenti Religiosi</t>
  </si>
  <si>
    <t>Comunicazione e Informazione</t>
  </si>
  <si>
    <t>TOTALE  PERSONALE</t>
  </si>
  <si>
    <t>Personale dipendente delle Aziende Sanitarie Locali</t>
  </si>
  <si>
    <t>RUOLI</t>
  </si>
  <si>
    <t>DI CUI</t>
  </si>
  <si>
    <t>Medici e Odon.</t>
  </si>
  <si>
    <t>Personale Inferm.</t>
  </si>
  <si>
    <t>S.s.n.</t>
  </si>
  <si>
    <t>Univ.</t>
  </si>
  <si>
    <t>Il TOTALE comprende le Qualifiche Atipiche</t>
  </si>
  <si>
    <t>s.s.n.</t>
  </si>
  <si>
    <t>universitari</t>
  </si>
  <si>
    <t>Ruolo Sanitario</t>
  </si>
  <si>
    <t>Ruolo Tecnico</t>
  </si>
  <si>
    <t>Medici e Odontoiatri</t>
  </si>
  <si>
    <t>Analisti</t>
  </si>
  <si>
    <t>Statistici</t>
  </si>
  <si>
    <t>Assistenti sociali</t>
  </si>
  <si>
    <t>Altro Personale Laureato</t>
  </si>
  <si>
    <t>Collaboratori tecnico-professionali</t>
  </si>
  <si>
    <t>Assistenti tecnici</t>
  </si>
  <si>
    <t>Operatori tecnici</t>
  </si>
  <si>
    <t>Operatori Tecnici di Assistenza</t>
  </si>
  <si>
    <t>Ausiliari Specializzati</t>
  </si>
  <si>
    <t>Ruolo Amministrativo</t>
  </si>
  <si>
    <t>Direttori Amministrativi</t>
  </si>
  <si>
    <t>Collaboratori Amministrativi</t>
  </si>
  <si>
    <t>Vigilanza e Ispezione</t>
  </si>
  <si>
    <t>Assistenti Amministrativi</t>
  </si>
  <si>
    <t>Personale Infermieristico</t>
  </si>
  <si>
    <t>Coadiutori Amministrativi</t>
  </si>
  <si>
    <t>Operatori 1^ categoria</t>
  </si>
  <si>
    <t>Operatori 2^ categoria</t>
  </si>
  <si>
    <t>Personale con qualifiche Atipiche</t>
  </si>
  <si>
    <t>Ruolo Professionale</t>
  </si>
  <si>
    <t>Restante Personale</t>
  </si>
  <si>
    <t>Personale contrattista o equiparato</t>
  </si>
  <si>
    <t>Personale addetto ai L.S.U.</t>
  </si>
  <si>
    <t>Asl elaborate: 99 / 99</t>
  </si>
  <si>
    <t>C L A S S I   D I  P E R S O N A L E</t>
  </si>
  <si>
    <t>oltre 5000</t>
  </si>
  <si>
    <t>PERSONALE</t>
  </si>
  <si>
    <t>Uomini e Donne</t>
  </si>
  <si>
    <t>Asl elaborate:  99 /  99</t>
  </si>
  <si>
    <t>Personale delle Strutture di Ricovero e Cura Pubbliche ed Equiparate alle Pubbliche</t>
  </si>
  <si>
    <t>ISTITUTI</t>
  </si>
  <si>
    <t>Rilevati</t>
  </si>
  <si>
    <t>Esistenti</t>
  </si>
  <si>
    <t>Non è compreso il Personale in Rapporto Libero Professionale o altro tipo di Rapporto. Il TOTALE comprende le Qualifiche Atipiche.</t>
  </si>
  <si>
    <t>Per gli  IRCCS sono state considerate anche le sedi distaccate.</t>
  </si>
  <si>
    <t xml:space="preserve">Strutture elaborate: 513/ 516 - Non è compreso il Personale in Rapporto Libero Professionale o altro tipo di Rapporto.
Per gli IRCCS sono state considerate anche le sedi distaccate.
</t>
  </si>
  <si>
    <t>Personale delle Aziende Ospedaliere</t>
  </si>
  <si>
    <t xml:space="preserve"> Rilev.</t>
  </si>
  <si>
    <t>Esist.</t>
  </si>
  <si>
    <t xml:space="preserve">s.s.n
</t>
  </si>
  <si>
    <t xml:space="preserve">Assistenti Sociali
</t>
  </si>
  <si>
    <t xml:space="preserve">Collaboratori Tecnico-professionali
</t>
  </si>
  <si>
    <t xml:space="preserve">Assistenti Tecnici
</t>
  </si>
  <si>
    <t xml:space="preserve">Operatori Tecnici
</t>
  </si>
  <si>
    <t xml:space="preserve">Operatori Tecnici di Assistenza
</t>
  </si>
  <si>
    <t xml:space="preserve">Collaboratori Amministrativi
</t>
  </si>
  <si>
    <t xml:space="preserve">Assistenti Amministrativi
</t>
  </si>
  <si>
    <t xml:space="preserve">Coadiutori Amministrativi
</t>
  </si>
  <si>
    <t xml:space="preserve">Operatori I categoria
</t>
  </si>
  <si>
    <t xml:space="preserve">Operatori II categoria
</t>
  </si>
  <si>
    <t xml:space="preserve">Personale con Qualifiche Atipiche
</t>
  </si>
  <si>
    <t>TOTALE PERSONALE</t>
  </si>
  <si>
    <t>Istituti elaborati: 53 /  53</t>
  </si>
  <si>
    <t>Aziende ospedaliere per classe di personale</t>
  </si>
  <si>
    <t xml:space="preserve">C L A S S I   D I   P E R S O N A L E </t>
  </si>
  <si>
    <t>oltre 4000</t>
  </si>
  <si>
    <t>Ammin.</t>
  </si>
  <si>
    <t>Collab.tecnico-profess.</t>
  </si>
  <si>
    <t>Op.Tecnici di Assistenza</t>
  </si>
  <si>
    <t>Collaboratori Ammin.</t>
  </si>
  <si>
    <t>Assistenti Ammin.</t>
  </si>
  <si>
    <t>Coadiutori Ammin.</t>
  </si>
  <si>
    <t>Pers. qualifiche Atipiche</t>
  </si>
  <si>
    <t>Contratt. o equiparati</t>
  </si>
  <si>
    <t>Pers. addetto ai L.S.U.</t>
  </si>
  <si>
    <t>Istituti elaborati: 53 / 53</t>
  </si>
  <si>
    <t>Aziende Ospedaliere</t>
  </si>
  <si>
    <t>Regione</t>
  </si>
  <si>
    <t>Usl</t>
  </si>
  <si>
    <t>Istituto</t>
  </si>
  <si>
    <t>Denominazione</t>
  </si>
  <si>
    <t>Indirizzo</t>
  </si>
  <si>
    <t>Città</t>
  </si>
  <si>
    <t>Personale SSN</t>
  </si>
  <si>
    <t>Personale Universitario</t>
  </si>
  <si>
    <t>210</t>
  </si>
  <si>
    <t>010906</t>
  </si>
  <si>
    <t xml:space="preserve">AZ. OSPEDAL. S. CROCE E CARLE           </t>
  </si>
  <si>
    <t xml:space="preserve">VIA COPPINO MICHELE 26                  </t>
  </si>
  <si>
    <t>CUNEO</t>
  </si>
  <si>
    <t>CN</t>
  </si>
  <si>
    <t>213</t>
  </si>
  <si>
    <t>010907</t>
  </si>
  <si>
    <t xml:space="preserve">AZ. SS.ANTONIO E BIAGIO E C.ARRIGO      </t>
  </si>
  <si>
    <t xml:space="preserve">VIA VENEZIA 16                          </t>
  </si>
  <si>
    <t>ALESSANDRIA</t>
  </si>
  <si>
    <t>AL</t>
  </si>
  <si>
    <t>301</t>
  </si>
  <si>
    <t>010908</t>
  </si>
  <si>
    <t xml:space="preserve">OSPEDALE MAURIZIANO UMBERTO I - TORINO  </t>
  </si>
  <si>
    <t xml:space="preserve">LARGO TURATI FILIPPO 62                 </t>
  </si>
  <si>
    <t>TORINO</t>
  </si>
  <si>
    <t>TO</t>
  </si>
  <si>
    <t>321</t>
  </si>
  <si>
    <t>030701</t>
  </si>
  <si>
    <t>ASST GRANDE OSPEDALE METROPOLITANO NIGUA</t>
  </si>
  <si>
    <t xml:space="preserve">PIAZZA OSPEDALE MAGGIORE N. 3           </t>
  </si>
  <si>
    <t>MILANO</t>
  </si>
  <si>
    <t>MI</t>
  </si>
  <si>
    <t>030702</t>
  </si>
  <si>
    <t xml:space="preserve">ASST SANTI PAOLO E CARLO                </t>
  </si>
  <si>
    <t xml:space="preserve">VIA A. DI RUDIN¿ N. 8                   </t>
  </si>
  <si>
    <t>030703</t>
  </si>
  <si>
    <t xml:space="preserve">ASST FATEBENEFRATELLI SACCO             </t>
  </si>
  <si>
    <t xml:space="preserve">VIA G.B. GRASSI N. 74                   </t>
  </si>
  <si>
    <t>030704</t>
  </si>
  <si>
    <t xml:space="preserve">ASST SPEC.ORT.TRAUMATOLOGICO G.PINI/CTO </t>
  </si>
  <si>
    <t xml:space="preserve">PIAZZA A. CARDINAL FERRARI, 1           </t>
  </si>
  <si>
    <t>030705</t>
  </si>
  <si>
    <t xml:space="preserve">ASST OVEST MILANESE                     </t>
  </si>
  <si>
    <t xml:space="preserve">VIA PAPA GIOVANNI PAOLO II C.P. 3       </t>
  </si>
  <si>
    <t>LEGNANO</t>
  </si>
  <si>
    <t>030706</t>
  </si>
  <si>
    <t xml:space="preserve">ASST RHODENSE                           </t>
  </si>
  <si>
    <t xml:space="preserve">VIALE FORLANINI N. 95                   </t>
  </si>
  <si>
    <t>GARBAGNATE MILANESE</t>
  </si>
  <si>
    <t>030707</t>
  </si>
  <si>
    <t xml:space="preserve">ASST NORD MILANO                        </t>
  </si>
  <si>
    <t xml:space="preserve">VIALE GIACOMO MATTEOTTI 83              </t>
  </si>
  <si>
    <t>SESTO SAN GIOVANNI</t>
  </si>
  <si>
    <t>030708</t>
  </si>
  <si>
    <t xml:space="preserve">ASST MELEGNANO E DELLA MARTESANA        </t>
  </si>
  <si>
    <t xml:space="preserve">VIA PANDINA N. 1                        </t>
  </si>
  <si>
    <t>VIZZOLO PREDABISSI</t>
  </si>
  <si>
    <t>030709</t>
  </si>
  <si>
    <t xml:space="preserve">ASST DI LODI                            </t>
  </si>
  <si>
    <t xml:space="preserve">VIA FISSIRAGA N. 15                     </t>
  </si>
  <si>
    <t>LODI</t>
  </si>
  <si>
    <t>LO</t>
  </si>
  <si>
    <t>322</t>
  </si>
  <si>
    <t>030710</t>
  </si>
  <si>
    <t>ASST DEI SETTE LAGHI</t>
  </si>
  <si>
    <t>VIALE BORRI N. 57</t>
  </si>
  <si>
    <t>VARESE</t>
  </si>
  <si>
    <t>VA</t>
  </si>
  <si>
    <t>030711</t>
  </si>
  <si>
    <t xml:space="preserve">ASST DELLA VALLE OLONA                  </t>
  </si>
  <si>
    <t xml:space="preserve">VIA A. DA BRESCIA N. 1                  </t>
  </si>
  <si>
    <t>BUSTO ARSIZIO</t>
  </si>
  <si>
    <t>030712</t>
  </si>
  <si>
    <t xml:space="preserve">ASST LARIANA                            </t>
  </si>
  <si>
    <t xml:space="preserve">VIA NAPOLEONA N. 60                     </t>
  </si>
  <si>
    <t>COMO</t>
  </si>
  <si>
    <t>CO</t>
  </si>
  <si>
    <t>323</t>
  </si>
  <si>
    <t>030713</t>
  </si>
  <si>
    <t xml:space="preserve">ASST DELLA VALTELLINA E DELL'ALTO LARIO </t>
  </si>
  <si>
    <t xml:space="preserve">VIA STELVIO N. 25                       </t>
  </si>
  <si>
    <t>SONDRIO</t>
  </si>
  <si>
    <t>SO</t>
  </si>
  <si>
    <t>030714</t>
  </si>
  <si>
    <t xml:space="preserve">ASST DELLA VALCAMONICA                  </t>
  </si>
  <si>
    <t xml:space="preserve">VIA NISSOLINA N. 2                      </t>
  </si>
  <si>
    <t>BRENO</t>
  </si>
  <si>
    <t>BS</t>
  </si>
  <si>
    <t>324</t>
  </si>
  <si>
    <t>030715</t>
  </si>
  <si>
    <t xml:space="preserve">ASST DI LECCO                           </t>
  </si>
  <si>
    <t xml:space="preserve">VIA DELL'EREMO N. 9/11                  </t>
  </si>
  <si>
    <t>LECCO</t>
  </si>
  <si>
    <t>LC</t>
  </si>
  <si>
    <t>030716</t>
  </si>
  <si>
    <t xml:space="preserve">ASST DI MONZA                           </t>
  </si>
  <si>
    <t xml:space="preserve">VIA PERGOLESI N. 33                     </t>
  </si>
  <si>
    <t>MONZA</t>
  </si>
  <si>
    <t>MB</t>
  </si>
  <si>
    <t>030717</t>
  </si>
  <si>
    <t xml:space="preserve">ASST DI VIMERCATE                       </t>
  </si>
  <si>
    <t xml:space="preserve">VIA SANTI COSMA E DAMIANO N. 10         </t>
  </si>
  <si>
    <t>VIMERCATE</t>
  </si>
  <si>
    <t>325</t>
  </si>
  <si>
    <t>030718</t>
  </si>
  <si>
    <t xml:space="preserve">ASST PAPA GIOVANNI XXIII                </t>
  </si>
  <si>
    <t>PIAZZA ORGANIZZAZIONE MONDIALE DELLA SAN</t>
  </si>
  <si>
    <t>BERGAMO</t>
  </si>
  <si>
    <t>BG</t>
  </si>
  <si>
    <t>030719</t>
  </si>
  <si>
    <t xml:space="preserve">ASST DI BERGAMO OVEST                   </t>
  </si>
  <si>
    <t xml:space="preserve">P.LE OSPEDALE N. 1                      </t>
  </si>
  <si>
    <t>TREVIGLIO</t>
  </si>
  <si>
    <t>030720</t>
  </si>
  <si>
    <t xml:space="preserve">ASST DI BERGAMO EST                     </t>
  </si>
  <si>
    <t xml:space="preserve">VIA PADERNO N. 21                       </t>
  </si>
  <si>
    <t>SERIATE</t>
  </si>
  <si>
    <t>326</t>
  </si>
  <si>
    <t>030721</t>
  </si>
  <si>
    <t xml:space="preserve">ASST DEGLI SPEDALI CIVILI DI BRESCIA    </t>
  </si>
  <si>
    <t xml:space="preserve">PIAZZALE SPEDALI CIVILI N. 1            </t>
  </si>
  <si>
    <t>BRESCIA</t>
  </si>
  <si>
    <t>030722</t>
  </si>
  <si>
    <t xml:space="preserve">ASST DELLA FRANCIACORTA                 </t>
  </si>
  <si>
    <t xml:space="preserve">VIALE MAZZINI N. 4                      </t>
  </si>
  <si>
    <t>CHIARI</t>
  </si>
  <si>
    <t>030723</t>
  </si>
  <si>
    <t xml:space="preserve">ASST DEL GARDA                          </t>
  </si>
  <si>
    <t xml:space="preserve">LOCALIT¿ MONTECROCE                     </t>
  </si>
  <si>
    <t>DESENZANO DEL GARDA</t>
  </si>
  <si>
    <t>327</t>
  </si>
  <si>
    <t>030724</t>
  </si>
  <si>
    <t xml:space="preserve">ASST DI CREMONA                         </t>
  </si>
  <si>
    <t xml:space="preserve">VIALE CONCORDIA N. 1                    </t>
  </si>
  <si>
    <t>CREMONA</t>
  </si>
  <si>
    <t>CR</t>
  </si>
  <si>
    <t>030725</t>
  </si>
  <si>
    <t xml:space="preserve">ASST DI MANTOVA                         </t>
  </si>
  <si>
    <t xml:space="preserve">STRADA LAGO PAIOLO N. 10                </t>
  </si>
  <si>
    <t>MANTOVA</t>
  </si>
  <si>
    <t>MN</t>
  </si>
  <si>
    <t>030726</t>
  </si>
  <si>
    <t xml:space="preserve">ASST DI CREMA                           </t>
  </si>
  <si>
    <t xml:space="preserve">LARGO UGO DOSSENA N. 2                  </t>
  </si>
  <si>
    <t>CREMA</t>
  </si>
  <si>
    <t>328</t>
  </si>
  <si>
    <t>030727</t>
  </si>
  <si>
    <t xml:space="preserve">ASST DI PAVIA                           </t>
  </si>
  <si>
    <t xml:space="preserve">VIALE REPUBBLICA N. 34                  </t>
  </si>
  <si>
    <t>PAVIA</t>
  </si>
  <si>
    <t>PV</t>
  </si>
  <si>
    <t>506</t>
  </si>
  <si>
    <t>050901</t>
  </si>
  <si>
    <t>AZIENDA OSPEDALE - UNIVERSITA' PADOVA</t>
  </si>
  <si>
    <t>VIA GIUSTINIANI, 1</t>
  </si>
  <si>
    <t>PADOVA</t>
  </si>
  <si>
    <t>PD</t>
  </si>
  <si>
    <t>201</t>
  </si>
  <si>
    <t>100901</t>
  </si>
  <si>
    <t>AZIENDA OSPEDALIERA DI PERUGIA</t>
  </si>
  <si>
    <t>PIAZZALE GIORGIO MENGHINI, 8/9</t>
  </si>
  <si>
    <t>PERUGIA</t>
  </si>
  <si>
    <t>PG</t>
  </si>
  <si>
    <t>202</t>
  </si>
  <si>
    <t>100902</t>
  </si>
  <si>
    <t>AZIENDA OSPEDALIERA 'S. MARIA' - TERNI</t>
  </si>
  <si>
    <t>VIA TRISTANO DI JOANNUCCIO</t>
  </si>
  <si>
    <t>TERNI</t>
  </si>
  <si>
    <t>TR</t>
  </si>
  <si>
    <t>110901</t>
  </si>
  <si>
    <t>A.O. OSPEDALI RIUNITI MARCHE NORD</t>
  </si>
  <si>
    <t>Piazzale Cinelli 4</t>
  </si>
  <si>
    <t>PESARO</t>
  </si>
  <si>
    <t>PU</t>
  </si>
  <si>
    <t>120902</t>
  </si>
  <si>
    <t>AZIENDA OSP. S.GIOVANNI/ADDOLORATA ROMA</t>
  </si>
  <si>
    <t>VIA DELL`AMBA ARADAM 9</t>
  </si>
  <si>
    <t>ROMA</t>
  </si>
  <si>
    <t>RM</t>
  </si>
  <si>
    <t>203</t>
  </si>
  <si>
    <t>120901</t>
  </si>
  <si>
    <t>AZ.OSP.SAN CAMILLO-FORLANINI</t>
  </si>
  <si>
    <t>CIRCONVALLAZIONE GIANICOLENSE, 87</t>
  </si>
  <si>
    <t>150905</t>
  </si>
  <si>
    <t>AZIENDA OSPEDALIERA S. G. MOSCATI</t>
  </si>
  <si>
    <t>C.da Amoretta</t>
  </si>
  <si>
    <t>AVELLINO</t>
  </si>
  <si>
    <t>AV</t>
  </si>
  <si>
    <t>150906</t>
  </si>
  <si>
    <t>AZIENDA OSPEDALE `AO SAN PIO</t>
  </si>
  <si>
    <t>VIA DELL`ANGELO,1</t>
  </si>
  <si>
    <t>BENEVENTO</t>
  </si>
  <si>
    <t>BN</t>
  </si>
  <si>
    <t>150907</t>
  </si>
  <si>
    <t>A.O. SANT'ANNA E SAN SEBASTIANO  CASERTA</t>
  </si>
  <si>
    <t>VIA PALASCIANO</t>
  </si>
  <si>
    <t>CASERTA</t>
  </si>
  <si>
    <t>CE</t>
  </si>
  <si>
    <t>204</t>
  </si>
  <si>
    <t>150901</t>
  </si>
  <si>
    <t>AZIENDA OSPEDALIERA 'A. CARDARELLI'</t>
  </si>
  <si>
    <t>VIA A.CARDARELLI 9</t>
  </si>
  <si>
    <t>NAPOLI</t>
  </si>
  <si>
    <t>NA</t>
  </si>
  <si>
    <t>150902</t>
  </si>
  <si>
    <t>A.O.SANTOBONO-PAUSILIPON</t>
  </si>
  <si>
    <t>VIA DELLA CROCE ROSSA 8</t>
  </si>
  <si>
    <t>150903</t>
  </si>
  <si>
    <t>A.zienda Ospedaliera dei Colli</t>
  </si>
  <si>
    <t>Via L. Bianchi</t>
  </si>
  <si>
    <t>170901</t>
  </si>
  <si>
    <t>AZIENDA OSPEDALIERA REGIONALE 'S. CARLO'</t>
  </si>
  <si>
    <t>Via Potito Petrone snc</t>
  </si>
  <si>
    <t>POTENZA</t>
  </si>
  <si>
    <t>PZ</t>
  </si>
  <si>
    <t>180912</t>
  </si>
  <si>
    <t>AZIENDA OSPEDALIERA DI COSENZA</t>
  </si>
  <si>
    <t>VIA Felice Migliori</t>
  </si>
  <si>
    <t>COSENZA</t>
  </si>
  <si>
    <t>CS</t>
  </si>
  <si>
    <t>180913</t>
  </si>
  <si>
    <t>Azienda Ospedaliera Pugliese De Lellis</t>
  </si>
  <si>
    <t>Viale Pio X</t>
  </si>
  <si>
    <t>CATANZARO</t>
  </si>
  <si>
    <t>CZ</t>
  </si>
  <si>
    <t>180914</t>
  </si>
  <si>
    <t>A.O.U. MATER DOMINI CATANZARO</t>
  </si>
  <si>
    <t>VIALE EUROPA LOC. GERMANETO</t>
  </si>
  <si>
    <t>205</t>
  </si>
  <si>
    <t>180915</t>
  </si>
  <si>
    <t>Azienda Osped. Bianchi Melacrino Morelli</t>
  </si>
  <si>
    <t>VIA GIUSEPPE MELACRINO, 21</t>
  </si>
  <si>
    <t>REGGIO DI CALABRIA</t>
  </si>
  <si>
    <t>RC</t>
  </si>
  <si>
    <t>190921</t>
  </si>
  <si>
    <t>A.O. per l'Emergenza Cannizzaro</t>
  </si>
  <si>
    <t>via Messina 829</t>
  </si>
  <si>
    <t>CATANIA</t>
  </si>
  <si>
    <t>CT</t>
  </si>
  <si>
    <t>190922</t>
  </si>
  <si>
    <t>ARNAS GARIBALDI</t>
  </si>
  <si>
    <t>PIAZZA SANTA MARIA DI GESU', 5/7</t>
  </si>
  <si>
    <t>190924</t>
  </si>
  <si>
    <t>Azienda Ospedaliera Papardo</t>
  </si>
  <si>
    <t>contrada papardo</t>
  </si>
  <si>
    <t>MESSINA</t>
  </si>
  <si>
    <t>ME</t>
  </si>
  <si>
    <t>206</t>
  </si>
  <si>
    <t>190926</t>
  </si>
  <si>
    <t>A.O.R Villa Sofia Cervello</t>
  </si>
  <si>
    <t>Viale Strasburgo, 233</t>
  </si>
  <si>
    <t>PALERMO</t>
  </si>
  <si>
    <t>PA</t>
  </si>
  <si>
    <t>190927</t>
  </si>
  <si>
    <t>Azienda Ospedaliera 'Civico-Di Cristina-</t>
  </si>
  <si>
    <t>Piazza Nicola Leotta, 4</t>
  </si>
  <si>
    <t>200904</t>
  </si>
  <si>
    <t>AZIENDA OSPEDALIERA G.BROTZU</t>
  </si>
  <si>
    <t>PIAZZALE A. RICCHI N. 1</t>
  </si>
  <si>
    <t>CAGLIARI</t>
  </si>
  <si>
    <t>CA</t>
  </si>
  <si>
    <t>T O T A L E</t>
  </si>
  <si>
    <t>s.s.n</t>
  </si>
  <si>
    <t>Collaboratori Tecnico-professionali</t>
  </si>
  <si>
    <t>Assistenti Tecnici</t>
  </si>
  <si>
    <t>Operatori Tecnici</t>
  </si>
  <si>
    <t>Personale con Qualifiche Atipiche</t>
  </si>
  <si>
    <t>Istituti elaborati: 328 /  329</t>
  </si>
  <si>
    <t>oltre 2000</t>
  </si>
  <si>
    <t>Personale delle Aziende Ospedaliero-Universitarie e Policlinici</t>
  </si>
  <si>
    <t>Personale delle Aziende Ospedaliere integrate con il SSN</t>
  </si>
  <si>
    <t>Operatori I categoria</t>
  </si>
  <si>
    <t>Operatori II categoria</t>
  </si>
  <si>
    <t xml:space="preserve">Personale contrattista o equiparato
</t>
  </si>
  <si>
    <t xml:space="preserve">Personale addetto ai L.S.U.
</t>
  </si>
  <si>
    <t>Istituti elaborati: 9 /  9</t>
  </si>
  <si>
    <t>AZIENDE OSPEDALIERE INTEGRATE CON IL SSN</t>
  </si>
  <si>
    <t>Codice Regione</t>
  </si>
  <si>
    <t>Provincia</t>
  </si>
  <si>
    <t>120906</t>
  </si>
  <si>
    <t>POLICLINICO U. I</t>
  </si>
  <si>
    <t>VIALE DEL POLICLINICO 155</t>
  </si>
  <si>
    <t>150908</t>
  </si>
  <si>
    <t>AZIENDA OSPEDALIERA UNIVERSITARIA UNICAM</t>
  </si>
  <si>
    <t>VIA COSTANTINOPOLI, 104</t>
  </si>
  <si>
    <t>150909</t>
  </si>
  <si>
    <t>A.O.U. 'FEDERICO II' DI NAPOLI</t>
  </si>
  <si>
    <t>VIA SERGIO PANSINI 5</t>
  </si>
  <si>
    <t>114</t>
  </si>
  <si>
    <t>160907</t>
  </si>
  <si>
    <t>AO UNIV. CONS. POLICLINICO BARI</t>
  </si>
  <si>
    <t>P.zza G. Cesare 11</t>
  </si>
  <si>
    <t>BARI</t>
  </si>
  <si>
    <t>BA</t>
  </si>
  <si>
    <t>190923</t>
  </si>
  <si>
    <t>A.O.U. POLICLINICO - VITTORIO EMANUELE</t>
  </si>
  <si>
    <t>VIA SANTA SOFIA 78</t>
  </si>
  <si>
    <t>190925</t>
  </si>
  <si>
    <t>Azienda Osp. Univ. G. Martino</t>
  </si>
  <si>
    <t>viale gazzi</t>
  </si>
  <si>
    <t>190928</t>
  </si>
  <si>
    <t>AZ.OSP.UNIV.P.GIACCONE</t>
  </si>
  <si>
    <t>Via del Vespro n. 129</t>
  </si>
  <si>
    <t>200905</t>
  </si>
  <si>
    <t>AZIENDA OSPEDALIERO UNIVERSITARIA SS</t>
  </si>
  <si>
    <t>Viale San Pietro, 10</t>
  </si>
  <si>
    <t>SASSARI</t>
  </si>
  <si>
    <t>SS</t>
  </si>
  <si>
    <t>200906</t>
  </si>
  <si>
    <t>A.O.U. Cagliari</t>
  </si>
  <si>
    <t>via Ospedale, 54</t>
  </si>
  <si>
    <t>Istituti elaborati: 17 /  17</t>
  </si>
  <si>
    <t>AZIENDE OSPEDALIERE INTEGRATE CON L'UNIVERSITA'</t>
  </si>
  <si>
    <t>010904</t>
  </si>
  <si>
    <t>AZIENDA OSPEDALIERO UNIVERSITARIA S.LUIG</t>
  </si>
  <si>
    <t xml:space="preserve">REGIONE GONZOLE 10                      </t>
  </si>
  <si>
    <t>ORBASSANO</t>
  </si>
  <si>
    <t>208</t>
  </si>
  <si>
    <t>010905</t>
  </si>
  <si>
    <t xml:space="preserve">AZIENDA OSPED. NOVARA E GALLIATE        </t>
  </si>
  <si>
    <t xml:space="preserve">CORSO MAZZINI GIUSEPPE 18               </t>
  </si>
  <si>
    <t>NOVARA</t>
  </si>
  <si>
    <t>NO</t>
  </si>
  <si>
    <t>010909</t>
  </si>
  <si>
    <t xml:space="preserve">AOU CITTA' DELLA SALUTE E DELLA SCIENZA </t>
  </si>
  <si>
    <t>CORSO LAZZARI FRANCESCO DETTO IL BRAMANT</t>
  </si>
  <si>
    <t>509</t>
  </si>
  <si>
    <t>050912</t>
  </si>
  <si>
    <t>AZ.OSP.UNIVERSITARIA INTEGRATA VERONA</t>
  </si>
  <si>
    <t>PIAZZALE STEFANI, 1</t>
  </si>
  <si>
    <t>VERONA</t>
  </si>
  <si>
    <t>VR</t>
  </si>
  <si>
    <t>102</t>
  </si>
  <si>
    <t>080902</t>
  </si>
  <si>
    <t>AZIENDA OSPEDALIERO-UNIVERSITARIA DI PAR</t>
  </si>
  <si>
    <t xml:space="preserve">VIA GRAMSCI, 14                         </t>
  </si>
  <si>
    <t>PARMA</t>
  </si>
  <si>
    <t>PR</t>
  </si>
  <si>
    <t>104</t>
  </si>
  <si>
    <t>080904</t>
  </si>
  <si>
    <t>AZIENDA OSPEDALIERO-UNIVERSITARIA DI MOD</t>
  </si>
  <si>
    <t xml:space="preserve">VIA DEL POZZO, 71                       </t>
  </si>
  <si>
    <t>MODENA</t>
  </si>
  <si>
    <t>MO</t>
  </si>
  <si>
    <t>105</t>
  </si>
  <si>
    <t>080908</t>
  </si>
  <si>
    <t>AZIENDA OSPEDALIERO-UNIVERSITARIA DI BOL</t>
  </si>
  <si>
    <t xml:space="preserve">VIA GIUSEPPE MASSARENTI 9               </t>
  </si>
  <si>
    <t>BOLOGNA</t>
  </si>
  <si>
    <t>BO</t>
  </si>
  <si>
    <t>109</t>
  </si>
  <si>
    <t>080909</t>
  </si>
  <si>
    <t>AZIENDA OSPEDALIERO-UNIVERSITARIA DI FER</t>
  </si>
  <si>
    <t xml:space="preserve">VIA ALDO MORO 8                         </t>
  </si>
  <si>
    <t>FERRARA</t>
  </si>
  <si>
    <t>FE</t>
  </si>
  <si>
    <t>090903</t>
  </si>
  <si>
    <t xml:space="preserve">AZ. OSPEDALIERO - UNIVERSITARIA CAREGGI </t>
  </si>
  <si>
    <t xml:space="preserve">LARGO BRAMBILLA, 3                      </t>
  </si>
  <si>
    <t>FIRENZE</t>
  </si>
  <si>
    <t>FI</t>
  </si>
  <si>
    <t>090904</t>
  </si>
  <si>
    <t xml:space="preserve">AZIENDA OSPEDALIERA MEYER               </t>
  </si>
  <si>
    <t xml:space="preserve">VIALE PIERACCINI 24                     </t>
  </si>
  <si>
    <t>090901</t>
  </si>
  <si>
    <t>AZIENDA OSPEDALIERO-UNIVERSITARIA PISANA</t>
  </si>
  <si>
    <t xml:space="preserve">VIA ROMA 67                             </t>
  </si>
  <si>
    <t>PISA</t>
  </si>
  <si>
    <t>PI</t>
  </si>
  <si>
    <t>090902</t>
  </si>
  <si>
    <t>AZIENDA OSPEDALIERA UNIVERSITARIA SENESE</t>
  </si>
  <si>
    <t xml:space="preserve">V.LE BRACCI - LOC.LE SCOTTE             </t>
  </si>
  <si>
    <t>SIENA</t>
  </si>
  <si>
    <t>SI</t>
  </si>
  <si>
    <t>110905</t>
  </si>
  <si>
    <t>A.O.U.OSPEDALI RIUNITI - ANCONA</t>
  </si>
  <si>
    <t>VIA CONCA 71</t>
  </si>
  <si>
    <t>ANCONA</t>
  </si>
  <si>
    <t>AN</t>
  </si>
  <si>
    <t>120919</t>
  </si>
  <si>
    <t>AZIENDA OSPEDALIERA SANT`ANDREA</t>
  </si>
  <si>
    <t>VIA DI GROTTAROSSA 1035 - 1039</t>
  </si>
  <si>
    <t>120920</t>
  </si>
  <si>
    <t>AZ. OSP. UNIV. POLICLINICO TOR VERGATA</t>
  </si>
  <si>
    <t>VIALE OXFORD , 81</t>
  </si>
  <si>
    <t>207</t>
  </si>
  <si>
    <t>150904</t>
  </si>
  <si>
    <t>A.O.OO.RR.S.GIOVANNI DI DIO E RUGGI D`AR</t>
  </si>
  <si>
    <t>S.LEONARDO</t>
  </si>
  <si>
    <t>SALERNO</t>
  </si>
  <si>
    <t>SA</t>
  </si>
  <si>
    <t>115</t>
  </si>
  <si>
    <t>160910</t>
  </si>
  <si>
    <t>AO UNIV. 'OO RR FOGGIA'</t>
  </si>
  <si>
    <t>Viale Luigi Pinto, 1</t>
  </si>
  <si>
    <t>FOGGIA</t>
  </si>
  <si>
    <t>FG</t>
  </si>
  <si>
    <t>Personale dei Policlinici Universitari Privati</t>
  </si>
  <si>
    <t>Dipendente</t>
  </si>
  <si>
    <t>Altro Rapporto</t>
  </si>
  <si>
    <t>Istituti elaborati:  2 / 2</t>
  </si>
  <si>
    <t>Codice USL</t>
  </si>
  <si>
    <t>Codice Istituto</t>
  </si>
  <si>
    <t>Personale Dip.</t>
  </si>
  <si>
    <t>Personale Enti</t>
  </si>
  <si>
    <t>LAZIO</t>
  </si>
  <si>
    <t>120905</t>
  </si>
  <si>
    <t>POLICLINICO A. GEMELLI E C.I.C.</t>
  </si>
  <si>
    <t>LARGO AGOSTINO GEMELLI 8</t>
  </si>
  <si>
    <t>120915</t>
  </si>
  <si>
    <t>POLICL. UNIV. CAMPUS BIO MEDICO</t>
  </si>
  <si>
    <t>Via Alvaro del Portillo 21</t>
  </si>
  <si>
    <t>Personale delle Strutture di Ricovero Equiparate Pubbliche</t>
  </si>
  <si>
    <t>Dipend.</t>
  </si>
  <si>
    <t>Altr. Rapp.</t>
  </si>
  <si>
    <t>dipendente</t>
  </si>
  <si>
    <t>altro rapporto</t>
  </si>
  <si>
    <t>Strutture di Ricovero Equiparate Pubbliche per classe di personale</t>
  </si>
  <si>
    <t>C L A S S I   D I   P E R S O N A L E</t>
  </si>
  <si>
    <t>Il TOTALE PERSONALE comprende il Personale con altro tipo di rapporto.</t>
  </si>
  <si>
    <t>Per gli IRCCS sono state considerate anche le sedi distaccate.</t>
  </si>
  <si>
    <t>Personale degli IRCCS privati e IRCCS fondazioni private</t>
  </si>
  <si>
    <t>Istituti elaborati:  31 / 31  Sedi Centrali e 10 / 10 Sedi Distaccate.</t>
  </si>
  <si>
    <t>IRCCS privati e IRCCS fondazioni private</t>
  </si>
  <si>
    <t>Personale</t>
  </si>
  <si>
    <t>Asl</t>
  </si>
  <si>
    <t>Sigla Provincia</t>
  </si>
  <si>
    <t>Altro rapporto</t>
  </si>
  <si>
    <t>Sedi</t>
  </si>
  <si>
    <t>209</t>
  </si>
  <si>
    <t>010920</t>
  </si>
  <si>
    <t xml:space="preserve">ISTITUTO AUXOLOGICO ITALIANO            </t>
  </si>
  <si>
    <t>OGGEBBIO</t>
  </si>
  <si>
    <t>VB</t>
  </si>
  <si>
    <t>Sede Distaccata</t>
  </si>
  <si>
    <t>010921</t>
  </si>
  <si>
    <t xml:space="preserve">FONDAZIONE SALVATORE MAUGERI            </t>
  </si>
  <si>
    <t>GATTICO-VERUNO</t>
  </si>
  <si>
    <t>010922</t>
  </si>
  <si>
    <t xml:space="preserve">FONDAZIONE DEL PIEMONTE PER L'ONCOLOGIA </t>
  </si>
  <si>
    <t>CANDIOLO</t>
  </si>
  <si>
    <t>Sede Unica</t>
  </si>
  <si>
    <t>030930</t>
  </si>
  <si>
    <t xml:space="preserve">IRCCS CENTRO MEDICO TRADATE             </t>
  </si>
  <si>
    <t>TRADATE</t>
  </si>
  <si>
    <t>030931</t>
  </si>
  <si>
    <t xml:space="preserve">ISTITUTO SCIENTIFICO MEDEA-BOSISIO P.   </t>
  </si>
  <si>
    <t>BOSISIO PARINI</t>
  </si>
  <si>
    <t>030932</t>
  </si>
  <si>
    <t xml:space="preserve">IRCCS CENTRO MEDICO DI LUMEZZANE        </t>
  </si>
  <si>
    <t>LUMEZZANE</t>
  </si>
  <si>
    <t>030933</t>
  </si>
  <si>
    <t xml:space="preserve">IRCCS CENTRO MEDICO DI CASTEL GOFFREDO  </t>
  </si>
  <si>
    <t>CASTEL GOFFREDO</t>
  </si>
  <si>
    <t>030934</t>
  </si>
  <si>
    <t>CENTRO CARDIOLOGICO "FOND. MONZINO" - MI</t>
  </si>
  <si>
    <t>030935</t>
  </si>
  <si>
    <t xml:space="preserve">IRCCS    S. RAFFAELE - MILANO           </t>
  </si>
  <si>
    <t>030936</t>
  </si>
  <si>
    <t xml:space="preserve">IST.AUXOLOGICO ITALIANO - MILANO        </t>
  </si>
  <si>
    <t>Sede Centrale</t>
  </si>
  <si>
    <t>030937</t>
  </si>
  <si>
    <t>IRCCS S.M.NASCENTE-FOND.DON C.GNOCCHI-MI</t>
  </si>
  <si>
    <t>030938</t>
  </si>
  <si>
    <t xml:space="preserve">IRCCS CENTRO MEDICO DI PAVIA            </t>
  </si>
  <si>
    <t>030939</t>
  </si>
  <si>
    <t xml:space="preserve">FOND.IST.NEUROL.C.MONDINO-PAVIA         </t>
  </si>
  <si>
    <t>030940</t>
  </si>
  <si>
    <t xml:space="preserve">IRCCS CENTRO MEDICO MONTESCANO          </t>
  </si>
  <si>
    <t>MONTESCANO</t>
  </si>
  <si>
    <t>030941</t>
  </si>
  <si>
    <t xml:space="preserve">ISTITUTO EUROPEO DI ONCOLOGIA-MILANO    </t>
  </si>
  <si>
    <t>030942</t>
  </si>
  <si>
    <t xml:space="preserve">IRCCS S.GIOVANNI DI DIO-FBF- BRESCIA    </t>
  </si>
  <si>
    <t>030943</t>
  </si>
  <si>
    <t xml:space="preserve">IST. CLIN. HUMANITAS - ROZZANO          </t>
  </si>
  <si>
    <t>ROZZANO</t>
  </si>
  <si>
    <t>030944</t>
  </si>
  <si>
    <t xml:space="preserve">IRCCS CENTRO MEDICO DI LISSONE          </t>
  </si>
  <si>
    <t>LISSONE</t>
  </si>
  <si>
    <t>030945</t>
  </si>
  <si>
    <t xml:space="preserve">IRCCS ISTITUTO SCIENTIFICO DI PAVIA     </t>
  </si>
  <si>
    <t>030946</t>
  </si>
  <si>
    <t>ISTITUTO ORTOPEDICO GALEAZZI SPA - MILAN</t>
  </si>
  <si>
    <t>030947</t>
  </si>
  <si>
    <t xml:space="preserve">I.R.C.C.S. POLICLINICO SAN DONATO       </t>
  </si>
  <si>
    <t>SAN DONATO MILANESE</t>
  </si>
  <si>
    <t>030948</t>
  </si>
  <si>
    <t xml:space="preserve">IRCCS MULTIMEDICA - MILANO              </t>
  </si>
  <si>
    <t>030949</t>
  </si>
  <si>
    <t>IRCCS IST. SCIENTIFICO DI RIABILITAZIONE</t>
  </si>
  <si>
    <t>030950</t>
  </si>
  <si>
    <t xml:space="preserve">SAN RAFFAELE TURRO                      </t>
  </si>
  <si>
    <t>502</t>
  </si>
  <si>
    <t>050140</t>
  </si>
  <si>
    <t>IRCSS MEDEA CONEGLIANO</t>
  </si>
  <si>
    <t>CONEGLIANO</t>
  </si>
  <si>
    <t>TV</t>
  </si>
  <si>
    <t>503</t>
  </si>
  <si>
    <t>050951</t>
  </si>
  <si>
    <t>SAN CAMILLO IRCCS  SRL</t>
  </si>
  <si>
    <t>VENEZIA</t>
  </si>
  <si>
    <t>VE</t>
  </si>
  <si>
    <t>103</t>
  </si>
  <si>
    <t>070960</t>
  </si>
  <si>
    <t>FONDAZIONE SALVATORE MAUGERI</t>
  </si>
  <si>
    <t>GENOVA</t>
  </si>
  <si>
    <t>GE</t>
  </si>
  <si>
    <t>080921</t>
  </si>
  <si>
    <t xml:space="preserve">I.R.S.T. SRL IRCCS                      </t>
  </si>
  <si>
    <t>MELDOLA</t>
  </si>
  <si>
    <t>FC</t>
  </si>
  <si>
    <t>090906</t>
  </si>
  <si>
    <t xml:space="preserve">FONDAZIONE STELLA MARIS - CALAMBRONE    </t>
  </si>
  <si>
    <t>090910</t>
  </si>
  <si>
    <t xml:space="preserve">FONDAZIONE DON CARLO GNOCCHI - ONLUS    </t>
  </si>
  <si>
    <t>120904</t>
  </si>
  <si>
    <t>OSPEDALE PEDIATRICO BAMBINO GESU`</t>
  </si>
  <si>
    <t>120909</t>
  </si>
  <si>
    <t>I.R.C.C.S. S. LUCIA</t>
  </si>
  <si>
    <t>120910</t>
  </si>
  <si>
    <t>IRCCS SAN RAFFAELE PISANA</t>
  </si>
  <si>
    <t>120911</t>
  </si>
  <si>
    <t>I.D.I. - FONDAZIONE LUIGI MARIA MONTI</t>
  </si>
  <si>
    <t>140911</t>
  </si>
  <si>
    <t>NEUROMED I.R.C.C.S.</t>
  </si>
  <si>
    <t>POZZILLI</t>
  </si>
  <si>
    <t>IS</t>
  </si>
  <si>
    <t>150911</t>
  </si>
  <si>
    <t>Istituti Clinici Scient. Maugeri  s.p.a</t>
  </si>
  <si>
    <t>TELESE TERME</t>
  </si>
  <si>
    <t>106</t>
  </si>
  <si>
    <t>160151</t>
  </si>
  <si>
    <t>IRCCS 'E.MEDEA'</t>
  </si>
  <si>
    <t>BRINDISI</t>
  </si>
  <si>
    <t>BR</t>
  </si>
  <si>
    <t>160905</t>
  </si>
  <si>
    <t>OSPEDALE CASA SOLLIEVO DELLA SOFFERENZA</t>
  </si>
  <si>
    <t>SAN GIOVANNI ROTONDO</t>
  </si>
  <si>
    <t>160906</t>
  </si>
  <si>
    <t>ICS MAUGERI SPA SOCIETA' BENEFIT</t>
  </si>
  <si>
    <t>190929</t>
  </si>
  <si>
    <t>IRCCS Ismett</t>
  </si>
  <si>
    <t>190950</t>
  </si>
  <si>
    <t>ASSOCIAZIONE OASI MARIA SS</t>
  </si>
  <si>
    <t>TROINA</t>
  </si>
  <si>
    <t>EN</t>
  </si>
  <si>
    <t>Per il dettaglio dei profili professionali si rimanda alla tavola “Personale degli IRCCS privati e IRCCS fondazioni private”</t>
  </si>
  <si>
    <t>In corsivo vengono mostrate le fondazioni private</t>
  </si>
  <si>
    <t>Personale degli IRCCS pubblici e IRCCS fondazioni pubbliche</t>
  </si>
  <si>
    <t>Univers.</t>
  </si>
  <si>
    <t>Rilev.</t>
  </si>
  <si>
    <t>Non è compreso il Personale in Rapporto Libero Professionale o altro tipo di Rapporto. Il TOTALE comprende le Qualifiche Atipiche.
Per gli  IRCCS sono state considerate anche le sedi distaccate.</t>
  </si>
  <si>
    <t xml:space="preserve">Strutture elaborate: 20/ 22  Non è compreso il Personale in Rapporto Libero Professionale o altro tipo di Rapporto.
Per gli IRCCS sono state considerate anche le sedi distaccate.
</t>
  </si>
  <si>
    <t>IRCCS pubblici e IRCCS fondazioni pubbliche</t>
  </si>
  <si>
    <t>S.S.N.</t>
  </si>
  <si>
    <t>Universitario</t>
  </si>
  <si>
    <t>030920</t>
  </si>
  <si>
    <t xml:space="preserve">I.N.R.C.A.- PRESIDIO DI CASATENOVO      </t>
  </si>
  <si>
    <t>CASATENOVO</t>
  </si>
  <si>
    <t>030922</t>
  </si>
  <si>
    <t xml:space="preserve">FOND.IRCCS "ISTIT.NAZ.LE TUMORI"MILANO  </t>
  </si>
  <si>
    <t>030923</t>
  </si>
  <si>
    <t>FOND.IRCCS IST.NAZ.NEUROLOGICO C.BESTA-M</t>
  </si>
  <si>
    <t>030924</t>
  </si>
  <si>
    <t xml:space="preserve">POLICLINICO S. MATTEO - PAVIA           </t>
  </si>
  <si>
    <t>030925</t>
  </si>
  <si>
    <t>FONDAZ.IRCCS CA' GRANDA - OSPEDALE MAGGI</t>
  </si>
  <si>
    <t>050952</t>
  </si>
  <si>
    <t>IOV</t>
  </si>
  <si>
    <t>060901</t>
  </si>
  <si>
    <t>I.R.C.C.S.  BURLO GAROFOLO</t>
  </si>
  <si>
    <t>TRIESTE</t>
  </si>
  <si>
    <t>TS</t>
  </si>
  <si>
    <t>060902</t>
  </si>
  <si>
    <t>CENTRO  RIFERIMENTO ONCOLOGICO</t>
  </si>
  <si>
    <t>AVIANO</t>
  </si>
  <si>
    <t>PN</t>
  </si>
  <si>
    <t>070901</t>
  </si>
  <si>
    <t>IRCCS OSPEDALE POLICLINICO SAN MARTINO</t>
  </si>
  <si>
    <t>070940</t>
  </si>
  <si>
    <t>IST.G.GASLINI</t>
  </si>
  <si>
    <t>080960</t>
  </si>
  <si>
    <t xml:space="preserve">ISTITUTO ORTOPEDICO RIZZOLI             </t>
  </si>
  <si>
    <t>110921</t>
  </si>
  <si>
    <t>OSPEDALI INRCA MARCHE</t>
  </si>
  <si>
    <t>120908</t>
  </si>
  <si>
    <t>ISTITUTI FISIOTERAPICI OSPITALIERI</t>
  </si>
  <si>
    <t>120918</t>
  </si>
  <si>
    <t>INMI 'L.SPALLANZANI' - IRCCS</t>
  </si>
  <si>
    <t>150910</t>
  </si>
  <si>
    <t>ISTITUTO NAZIONALE TUMORI DI NAPOLI</t>
  </si>
  <si>
    <t>160901</t>
  </si>
  <si>
    <t>ISTITUTO TUMORI GIOVANNI PAOLO II</t>
  </si>
  <si>
    <t>160902</t>
  </si>
  <si>
    <t>IRCCS 'SAVERIO DE BELLIS'</t>
  </si>
  <si>
    <t>CASTELLANA GROTTE</t>
  </si>
  <si>
    <t>170910</t>
  </si>
  <si>
    <t>C.R.O.B. - I.R.C.C.S.</t>
  </si>
  <si>
    <t>RIONERO IN VULTURE</t>
  </si>
  <si>
    <t>180916</t>
  </si>
  <si>
    <t>I.N.R.C.A. Cosenza</t>
  </si>
  <si>
    <t>190960</t>
  </si>
  <si>
    <t>IRCCS Centro Neurolesi 'Bonino Pulejo'</t>
  </si>
  <si>
    <t>Per il dettaglio dei profili professionali si rimanda alla tavola “Personale degli IRCCS pubblici e IRCCS fondazioni pubbliche”</t>
  </si>
  <si>
    <t>In corsivo vengono mostrate le fondazioni pubbliche</t>
  </si>
  <si>
    <t>Personale degli Ospedali Classificati o Assimilati ai sensi dell'art.1, ultimo comma, della L 132/68</t>
  </si>
  <si>
    <t>Istituti elaborati:  28 / 28</t>
  </si>
  <si>
    <t>Personale degli Istituti di Ricovero e Cura Privati qualificati Presidio della A.S.L.</t>
  </si>
  <si>
    <t>Istituti elaborati:  13 / 13</t>
  </si>
  <si>
    <t>Personale degli Enti di Ricerca</t>
  </si>
  <si>
    <t>&lt; 500</t>
  </si>
  <si>
    <t>500 - 1000</t>
  </si>
  <si>
    <t>2001 - 3500</t>
  </si>
  <si>
    <t>3501 - 5000</t>
  </si>
  <si>
    <t>1001 - 1500</t>
  </si>
  <si>
    <t>1501 - 2000</t>
  </si>
  <si>
    <t>&lt; 1000</t>
  </si>
  <si>
    <t>1000 - 1500</t>
  </si>
  <si>
    <t>2001 - 3000</t>
  </si>
  <si>
    <t>3001 - 4000</t>
  </si>
  <si>
    <t>&lt; 100</t>
  </si>
  <si>
    <t>100 - 500</t>
  </si>
  <si>
    <t>501 - 1000</t>
  </si>
  <si>
    <t>1001 - 2000</t>
  </si>
  <si>
    <t>2001 - 5000</t>
  </si>
  <si>
    <t xml:space="preserve">Azienda Ospedaliera: Ospedale a Gestione Diretta, costitutito in azienda ai sensi dell'art. 4, comma 1 del D.Leg. 502/92
</t>
  </si>
  <si>
    <t>Il TOTALE PERSONALE comprende il Personale Universitario</t>
  </si>
  <si>
    <t>Personale dipendente del Servizio Sanitario Nazionale per Genere</t>
  </si>
  <si>
    <t>Ruolo Sanitario del Personale dipendente del Servizio Sanitario Nazionale per Genere</t>
  </si>
  <si>
    <t>Personale delle Aziende Sanitarie Locali</t>
  </si>
  <si>
    <t>Personale peer figure professionali delle Aziende Sanitarie Locali</t>
  </si>
  <si>
    <t>Aziende Sanitarie Locali per classe di personale dipendente</t>
  </si>
  <si>
    <t>Ruolo Sanitario del Personale del Servizio Sanitario Nazionale per Genere</t>
  </si>
  <si>
    <t>Personale dipendente delle Aziende Sanitarie Locali per ruolo e genere</t>
  </si>
  <si>
    <t>Personale per regione e per ruolo delle Aziende Ospedaliere</t>
  </si>
  <si>
    <t>Personale delle Aziende Ospedaliere per regione, per ruolo e per genere</t>
  </si>
  <si>
    <t>Personale delle Aziende Ospedaliere per genere</t>
  </si>
  <si>
    <t>Personale dipendente, per regione e per ruolo, degli Istituti di Ricovero e Cura gestiti direttamente dalle Aziende Sanitarie Locali</t>
  </si>
  <si>
    <t xml:space="preserve">Personale dipendente, per figure professionali, degli Istituti di Ricovero e Cura gestiti direttamente dalle Aziende Sanitarie Locali </t>
  </si>
  <si>
    <t>Istituti di ricovero e cura gestiti direttamente dalle A.S.L. per classe di personale dipendente</t>
  </si>
  <si>
    <t>Personale, per regione e per ruolo, delle Aziende Ospedaliero-Universitarie e Policlinici</t>
  </si>
  <si>
    <t xml:space="preserve">Strutture elaborate: 28/ 28  
Per gli IRCCS sono state considerate anche le sedi distaccate.
</t>
  </si>
  <si>
    <t>Non è compreso il Personale in Rapporto Libero Professionale o altro tipo di Rapporto.</t>
  </si>
  <si>
    <t>Policlinici Universitari Privati</t>
  </si>
  <si>
    <t>Personale, per regione e per ruolo, delle Strutture di Ricovero Equiparate Pubbliche</t>
  </si>
  <si>
    <t>Il "personale dipendente" per gli IRCCS pubblici e gli IRCCS fondazioni pubbliche comprende il "personale SSN" inserito nella tabella 1 del C.A.</t>
  </si>
  <si>
    <t xml:space="preserve">Il "personale altro rapporto" per gli IRCCS pubblici e gli IRCCS fondazioni pubbliche comprende il "personale universitario" inserito nella tabella 1b del C.A. </t>
  </si>
  <si>
    <t xml:space="preserve">Istituti elaborati:  106 / 108.  </t>
  </si>
  <si>
    <t>Per  gli  IRCCS sono state considerate anche le sedi  distaccate.</t>
  </si>
  <si>
    <t>Personale, per regione e per ruolo, degli IRCCS privati e IRCCS fondazioni private</t>
  </si>
  <si>
    <t>Personale, per regione e per ruolo, degli Ospedali Classificati o Assimilati ai sensi dell'art.1, ultimo comma, della L 132/68</t>
  </si>
  <si>
    <t>Personale, per regione e per luogo, degli Enti di Ricerca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</si>
</sst>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;\-#,##0;\_"/>
    <numFmt numFmtId="165" formatCode="#,##0.0;\-#,##0.0;\_"/>
    <numFmt numFmtId="166" formatCode="#,##0\ ;\-#,##0\ ;\_"/>
    <numFmt numFmtId="167" formatCode="0.0"/>
  </numFmts>
  <fonts count="17" x14ac:knownFonts="1">
    <font>
      <sz val="11"/>
      <color theme="1"/>
      <name val="Calibri"/>
      <family val="2"/>
      <scheme val="minor"/>
    </font>
    <font>
      <sz val="6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color rgb="FFFFFFFF"/>
      <name val="Times New Roman"/>
      <family val="1"/>
    </font>
    <font>
      <sz val="10"/>
      <color rgb="FFFFFFFF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theme="0"/>
      <name val="Times New Roman"/>
      <family val="1"/>
    </font>
    <font>
      <sz val="9"/>
      <color rgb="FF00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000000"/>
      <name val="Times New Roman"/>
    </font>
    <font>
      <b/>
      <sz val="9"/>
      <color theme="0"/>
      <name val="Arial"/>
      <family val="2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theme="0"/>
      <name val="Times New Roman"/>
      <family val="1"/>
    </font>
    <font>
      <sz val="10"/>
      <color rgb="FF333333"/>
      <name val="Times New Roman"/>
      <family val="1"/>
    </font>
    <font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4472C4"/>
        <bgColor indexed="64"/>
      </patternFill>
    </fill>
  </fills>
  <borders count="23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CACAD9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CACAD9"/>
      </bottom>
      <diagonal/>
    </border>
    <border>
      <left/>
      <right style="thin">
        <color rgb="FFCACAD9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CACAD9"/>
      </bottom>
      <diagonal/>
    </border>
    <border>
      <left style="thin">
        <color rgb="FF000000"/>
      </left>
      <right style="thin">
        <color rgb="FFCACAD9"/>
      </right>
      <top style="thin">
        <color rgb="FF000000"/>
      </top>
      <bottom style="thin">
        <color rgb="FFCACAD9"/>
      </bottom>
      <diagonal/>
    </border>
    <border>
      <left style="thin">
        <color rgb="FF000000"/>
      </left>
      <right/>
      <top style="thin">
        <color rgb="FF000000"/>
      </top>
      <bottom style="thin">
        <color rgb="FFCACAD9"/>
      </bottom>
      <diagonal/>
    </border>
    <border>
      <left/>
      <right style="thin">
        <color rgb="FFCACAD9"/>
      </right>
      <top style="thin">
        <color rgb="FF000000"/>
      </top>
      <bottom style="thin">
        <color rgb="FFCACAD9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CACAD9"/>
      </right>
      <top/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ACAD9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CACA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ACA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CACAD9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CACAD9"/>
      </right>
      <top/>
      <bottom/>
      <diagonal/>
    </border>
    <border>
      <left style="medium">
        <color rgb="FF000000"/>
      </left>
      <right style="thin">
        <color rgb="FFCACAD9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CACAD9"/>
      </bottom>
      <diagonal/>
    </border>
    <border>
      <left style="thin">
        <color rgb="FF000000"/>
      </left>
      <right/>
      <top/>
      <bottom style="thin">
        <color rgb="FFCACAD9"/>
      </bottom>
      <diagonal/>
    </border>
    <border>
      <left/>
      <right style="thin">
        <color rgb="FF000000"/>
      </right>
      <top/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/>
      <bottom style="thin">
        <color rgb="FFCACAD9"/>
      </bottom>
      <diagonal/>
    </border>
    <border>
      <left style="medium">
        <color rgb="FF000000"/>
      </left>
      <right/>
      <top style="thin">
        <color rgb="FF000000"/>
      </top>
      <bottom style="thin">
        <color rgb="FFCACAD9"/>
      </bottom>
      <diagonal/>
    </border>
    <border>
      <left/>
      <right/>
      <top style="thin">
        <color rgb="FF000000"/>
      </top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CACAD9"/>
      </right>
      <top style="medium">
        <color rgb="FF000000"/>
      </top>
      <bottom style="thin">
        <color rgb="FFCACAD9"/>
      </bottom>
      <diagonal/>
    </border>
    <border>
      <left style="medium">
        <color rgb="FF000000"/>
      </left>
      <right style="thin">
        <color rgb="FFCAC9D9"/>
      </right>
      <top style="thin">
        <color rgb="FF000000"/>
      </top>
      <bottom/>
      <diagonal/>
    </border>
    <border>
      <left style="medium">
        <color rgb="FF000000"/>
      </left>
      <right style="thin">
        <color rgb="FFCAC9D9"/>
      </right>
      <top/>
      <bottom/>
      <diagonal/>
    </border>
    <border>
      <left style="medium">
        <color rgb="FF000000"/>
      </left>
      <right style="thin">
        <color rgb="FFCAC9D9"/>
      </right>
      <top/>
      <bottom style="thin">
        <color rgb="FFCAC9D9"/>
      </bottom>
      <diagonal/>
    </border>
    <border>
      <left style="medium">
        <color rgb="FF000000"/>
      </left>
      <right style="thin">
        <color rgb="FFCAC9D9"/>
      </right>
      <top style="thin">
        <color rgb="FF000000"/>
      </top>
      <bottom style="thin">
        <color rgb="FFCAC9D9"/>
      </bottom>
      <diagonal/>
    </border>
    <border>
      <left style="medium">
        <color rgb="FF000000"/>
      </left>
      <right style="thin">
        <color rgb="FFCAC9D9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CAC9D9"/>
      </bottom>
      <diagonal/>
    </border>
    <border>
      <left style="thin">
        <color rgb="FF000000"/>
      </left>
      <right style="thin">
        <color rgb="FFCAC9D9"/>
      </right>
      <top/>
      <bottom style="medium">
        <color rgb="FF000000"/>
      </bottom>
      <diagonal/>
    </border>
    <border>
      <left/>
      <right style="thin">
        <color rgb="FFCACAD9"/>
      </right>
      <top/>
      <bottom/>
      <diagonal/>
    </border>
    <border>
      <left/>
      <right/>
      <top/>
      <bottom style="thin">
        <color rgb="FFCAC9D9"/>
      </bottom>
      <diagonal/>
    </border>
    <border>
      <left style="medium">
        <color rgb="FF000000"/>
      </left>
      <right style="thin">
        <color rgb="FFCAC9D9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CACAD9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thin">
        <color rgb="FFCACAD9"/>
      </bottom>
      <diagonal/>
    </border>
    <border>
      <left style="thick">
        <color rgb="FF000000"/>
      </left>
      <right style="thick">
        <color rgb="FF000000"/>
      </right>
      <top style="medium">
        <color indexed="64"/>
      </top>
      <bottom style="thin">
        <color rgb="FF000000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ck">
        <color rgb="FF000000"/>
      </right>
      <top style="thick">
        <color rgb="FF000000"/>
      </top>
      <bottom style="thin">
        <color rgb="FFCACAD9"/>
      </bottom>
      <diagonal/>
    </border>
    <border>
      <left style="medium">
        <color indexed="64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5">
    <xf numFmtId="0" fontId="0" fillId="0" borderId="0" xfId="0"/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164" fontId="5" fillId="2" borderId="5" xfId="0" applyNumberFormat="1" applyFont="1" applyFill="1" applyBorder="1" applyAlignment="1">
      <alignment horizontal="right" vertical="center"/>
    </xf>
    <xf numFmtId="164" fontId="5" fillId="2" borderId="15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49" fontId="5" fillId="2" borderId="16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9" fontId="2" fillId="2" borderId="42" xfId="0" applyNumberFormat="1" applyFont="1" applyFill="1" applyBorder="1" applyAlignment="1">
      <alignment horizontal="left"/>
    </xf>
    <xf numFmtId="164" fontId="5" fillId="2" borderId="17" xfId="0" applyNumberFormat="1" applyFont="1" applyFill="1" applyBorder="1" applyAlignment="1">
      <alignment horizontal="right"/>
    </xf>
    <xf numFmtId="164" fontId="5" fillId="2" borderId="72" xfId="0" applyNumberFormat="1" applyFont="1" applyFill="1" applyBorder="1" applyAlignment="1">
      <alignment horizontal="right"/>
    </xf>
    <xf numFmtId="49" fontId="2" fillId="2" borderId="45" xfId="0" applyNumberFormat="1" applyFont="1" applyFill="1" applyBorder="1" applyAlignment="1">
      <alignment horizontal="left"/>
    </xf>
    <xf numFmtId="164" fontId="5" fillId="2" borderId="18" xfId="0" applyNumberFormat="1" applyFont="1" applyFill="1" applyBorder="1" applyAlignment="1">
      <alignment horizontal="right"/>
    </xf>
    <xf numFmtId="164" fontId="5" fillId="2" borderId="49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left"/>
    </xf>
    <xf numFmtId="0" fontId="2" fillId="2" borderId="47" xfId="0" applyFont="1" applyFill="1" applyBorder="1" applyAlignment="1">
      <alignment horizontal="left"/>
    </xf>
    <xf numFmtId="0" fontId="5" fillId="2" borderId="73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2" fillId="2" borderId="54" xfId="0" applyNumberFormat="1" applyFont="1" applyFill="1" applyBorder="1" applyAlignment="1">
      <alignment horizontal="left"/>
    </xf>
    <xf numFmtId="164" fontId="5" fillId="2" borderId="55" xfId="0" applyNumberFormat="1" applyFont="1" applyFill="1" applyBorder="1" applyAlignment="1">
      <alignment horizontal="right"/>
    </xf>
    <xf numFmtId="164" fontId="5" fillId="2" borderId="16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164" fontId="2" fillId="2" borderId="17" xfId="0" applyNumberFormat="1" applyFont="1" applyFill="1" applyBorder="1" applyAlignment="1">
      <alignment horizontal="right"/>
    </xf>
    <xf numFmtId="164" fontId="2" fillId="2" borderId="72" xfId="0" applyNumberFormat="1" applyFont="1" applyFill="1" applyBorder="1" applyAlignment="1">
      <alignment horizontal="right"/>
    </xf>
    <xf numFmtId="164" fontId="2" fillId="2" borderId="18" xfId="0" applyNumberFormat="1" applyFont="1" applyFill="1" applyBorder="1" applyAlignment="1">
      <alignment horizontal="right"/>
    </xf>
    <xf numFmtId="164" fontId="2" fillId="2" borderId="4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73" xfId="0" applyFont="1" applyFill="1" applyBorder="1" applyAlignment="1">
      <alignment horizontal="left"/>
    </xf>
    <xf numFmtId="164" fontId="2" fillId="2" borderId="55" xfId="0" applyNumberFormat="1" applyFont="1" applyFill="1" applyBorder="1" applyAlignment="1">
      <alignment horizontal="right"/>
    </xf>
    <xf numFmtId="0" fontId="9" fillId="3" borderId="5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left" vertical="top" wrapText="1"/>
    </xf>
    <xf numFmtId="164" fontId="9" fillId="3" borderId="5" xfId="0" applyNumberFormat="1" applyFont="1" applyFill="1" applyBorder="1" applyAlignment="1">
      <alignment horizontal="right" vertical="top"/>
    </xf>
    <xf numFmtId="49" fontId="9" fillId="3" borderId="5" xfId="0" applyNumberFormat="1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right" vertical="center"/>
    </xf>
    <xf numFmtId="164" fontId="9" fillId="3" borderId="6" xfId="0" applyNumberFormat="1" applyFont="1" applyFill="1" applyBorder="1" applyAlignment="1">
      <alignment horizontal="right" vertical="center"/>
    </xf>
    <xf numFmtId="49" fontId="9" fillId="3" borderId="34" xfId="0" applyNumberFormat="1" applyFont="1" applyFill="1" applyBorder="1" applyAlignment="1">
      <alignment horizontal="center" vertical="center"/>
    </xf>
    <xf numFmtId="164" fontId="9" fillId="3" borderId="35" xfId="0" applyNumberFormat="1" applyFont="1" applyFill="1" applyBorder="1" applyAlignment="1">
      <alignment horizontal="right" vertical="center"/>
    </xf>
    <xf numFmtId="49" fontId="9" fillId="3" borderId="23" xfId="0" applyNumberFormat="1" applyFont="1" applyFill="1" applyBorder="1" applyAlignment="1">
      <alignment horizontal="center" vertical="center"/>
    </xf>
    <xf numFmtId="164" fontId="9" fillId="3" borderId="24" xfId="0" applyNumberFormat="1" applyFont="1" applyFill="1" applyBorder="1" applyAlignment="1">
      <alignment horizontal="right" vertical="center"/>
    </xf>
    <xf numFmtId="164" fontId="9" fillId="3" borderId="26" xfId="0" applyNumberFormat="1" applyFont="1" applyFill="1" applyBorder="1" applyAlignment="1">
      <alignment horizontal="right" vertical="center"/>
    </xf>
    <xf numFmtId="49" fontId="9" fillId="3" borderId="40" xfId="0" applyNumberFormat="1" applyFont="1" applyFill="1" applyBorder="1" applyAlignment="1">
      <alignment horizontal="center" vertical="center"/>
    </xf>
    <xf numFmtId="49" fontId="9" fillId="3" borderId="41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49" fontId="9" fillId="3" borderId="11" xfId="0" applyNumberFormat="1" applyFont="1" applyFill="1" applyBorder="1" applyAlignment="1">
      <alignment horizontal="left" vertical="center"/>
    </xf>
    <xf numFmtId="49" fontId="9" fillId="3" borderId="48" xfId="0" applyNumberFormat="1" applyFont="1" applyFill="1" applyBorder="1" applyAlignment="1">
      <alignment horizontal="left" vertical="center"/>
    </xf>
    <xf numFmtId="49" fontId="9" fillId="3" borderId="11" xfId="0" applyNumberFormat="1" applyFont="1" applyFill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right" vertical="center"/>
    </xf>
    <xf numFmtId="49" fontId="9" fillId="3" borderId="48" xfId="0" applyNumberFormat="1" applyFont="1" applyFill="1" applyBorder="1" applyAlignment="1">
      <alignment horizontal="center" vertical="center"/>
    </xf>
    <xf numFmtId="49" fontId="9" fillId="3" borderId="50" xfId="0" applyNumberFormat="1" applyFont="1" applyFill="1" applyBorder="1" applyAlignment="1">
      <alignment horizontal="center" vertical="center"/>
    </xf>
    <xf numFmtId="164" fontId="9" fillId="3" borderId="51" xfId="0" applyNumberFormat="1" applyFont="1" applyFill="1" applyBorder="1" applyAlignment="1">
      <alignment horizontal="right" vertical="center"/>
    </xf>
    <xf numFmtId="164" fontId="9" fillId="3" borderId="52" xfId="0" applyNumberFormat="1" applyFont="1" applyFill="1" applyBorder="1" applyAlignment="1">
      <alignment horizontal="right" vertical="center"/>
    </xf>
    <xf numFmtId="49" fontId="9" fillId="3" borderId="53" xfId="0" applyNumberFormat="1" applyFont="1" applyFill="1" applyBorder="1" applyAlignment="1">
      <alignment horizontal="center" vertical="center"/>
    </xf>
    <xf numFmtId="164" fontId="9" fillId="3" borderId="40" xfId="0" applyNumberFormat="1" applyFont="1" applyFill="1" applyBorder="1" applyAlignment="1">
      <alignment horizontal="right" vertical="center"/>
    </xf>
    <xf numFmtId="164" fontId="9" fillId="3" borderId="41" xfId="0" applyNumberFormat="1" applyFont="1" applyFill="1" applyBorder="1" applyAlignment="1">
      <alignment horizontal="right" vertical="center"/>
    </xf>
    <xf numFmtId="49" fontId="9" fillId="3" borderId="29" xfId="0" applyNumberFormat="1" applyFont="1" applyFill="1" applyBorder="1" applyAlignment="1">
      <alignment horizontal="center" vertical="center"/>
    </xf>
    <xf numFmtId="164" fontId="9" fillId="3" borderId="57" xfId="0" applyNumberFormat="1" applyFont="1" applyFill="1" applyBorder="1" applyAlignment="1">
      <alignment horizontal="right" vertical="center"/>
    </xf>
    <xf numFmtId="164" fontId="9" fillId="3" borderId="67" xfId="0" applyNumberFormat="1" applyFont="1" applyFill="1" applyBorder="1" applyAlignment="1">
      <alignment horizontal="right" vertical="center"/>
    </xf>
    <xf numFmtId="164" fontId="9" fillId="3" borderId="68" xfId="0" applyNumberFormat="1" applyFont="1" applyFill="1" applyBorder="1" applyAlignment="1">
      <alignment horizontal="right" vertical="center"/>
    </xf>
    <xf numFmtId="164" fontId="9" fillId="3" borderId="78" xfId="0" applyNumberFormat="1" applyFont="1" applyFill="1" applyBorder="1" applyAlignment="1">
      <alignment horizontal="right" vertical="center"/>
    </xf>
    <xf numFmtId="164" fontId="9" fillId="3" borderId="79" xfId="0" applyNumberFormat="1" applyFont="1" applyFill="1" applyBorder="1" applyAlignment="1">
      <alignment horizontal="right" vertical="center"/>
    </xf>
    <xf numFmtId="164" fontId="9" fillId="3" borderId="23" xfId="0" applyNumberFormat="1" applyFont="1" applyFill="1" applyBorder="1" applyAlignment="1">
      <alignment horizontal="right" vertical="center"/>
    </xf>
    <xf numFmtId="49" fontId="9" fillId="3" borderId="11" xfId="0" applyNumberFormat="1" applyFont="1" applyFill="1" applyBorder="1" applyAlignment="1">
      <alignment horizontal="center"/>
    </xf>
    <xf numFmtId="49" fontId="9" fillId="3" borderId="11" xfId="0" applyNumberFormat="1" applyFont="1" applyFill="1" applyBorder="1" applyAlignment="1">
      <alignment horizontal="left"/>
    </xf>
    <xf numFmtId="49" fontId="9" fillId="3" borderId="74" xfId="0" applyNumberFormat="1" applyFont="1" applyFill="1" applyBorder="1" applyAlignment="1">
      <alignment horizontal="center"/>
    </xf>
    <xf numFmtId="49" fontId="9" fillId="3" borderId="8" xfId="0" applyNumberFormat="1" applyFont="1" applyFill="1" applyBorder="1" applyAlignment="1">
      <alignment horizontal="center" vertical="center"/>
    </xf>
    <xf numFmtId="49" fontId="9" fillId="3" borderId="30" xfId="0" applyNumberFormat="1" applyFont="1" applyFill="1" applyBorder="1" applyAlignment="1">
      <alignment horizontal="center" vertical="center"/>
    </xf>
    <xf numFmtId="164" fontId="9" fillId="3" borderId="75" xfId="0" applyNumberFormat="1" applyFont="1" applyFill="1" applyBorder="1" applyAlignment="1">
      <alignment horizontal="right" vertical="center"/>
    </xf>
    <xf numFmtId="165" fontId="9" fillId="3" borderId="75" xfId="0" applyNumberFormat="1" applyFont="1" applyFill="1" applyBorder="1" applyAlignment="1">
      <alignment horizontal="right" vertical="center"/>
    </xf>
    <xf numFmtId="164" fontId="9" fillId="3" borderId="30" xfId="0" applyNumberFormat="1" applyFont="1" applyFill="1" applyBorder="1" applyAlignment="1">
      <alignment horizontal="right" vertical="center"/>
    </xf>
    <xf numFmtId="164" fontId="9" fillId="3" borderId="74" xfId="0" applyNumberFormat="1" applyFont="1" applyFill="1" applyBorder="1" applyAlignment="1">
      <alignment horizontal="right" vertical="center"/>
    </xf>
    <xf numFmtId="165" fontId="9" fillId="3" borderId="76" xfId="0" applyNumberFormat="1" applyFont="1" applyFill="1" applyBorder="1" applyAlignment="1">
      <alignment horizontal="right" vertical="center"/>
    </xf>
    <xf numFmtId="164" fontId="9" fillId="3" borderId="76" xfId="0" applyNumberFormat="1" applyFont="1" applyFill="1" applyBorder="1" applyAlignment="1">
      <alignment horizontal="right" vertical="center"/>
    </xf>
    <xf numFmtId="164" fontId="9" fillId="3" borderId="5" xfId="0" applyNumberFormat="1" applyFont="1" applyFill="1" applyBorder="1" applyAlignment="1">
      <alignment horizontal="right"/>
    </xf>
    <xf numFmtId="164" fontId="9" fillId="3" borderId="8" xfId="0" applyNumberFormat="1" applyFont="1" applyFill="1" applyBorder="1" applyAlignment="1">
      <alignment horizontal="right"/>
    </xf>
    <xf numFmtId="49" fontId="9" fillId="3" borderId="111" xfId="0" applyNumberFormat="1" applyFont="1" applyFill="1" applyBorder="1" applyAlignment="1">
      <alignment horizontal="center"/>
    </xf>
    <xf numFmtId="49" fontId="9" fillId="3" borderId="112" xfId="0" applyNumberFormat="1" applyFont="1" applyFill="1" applyBorder="1" applyAlignment="1">
      <alignment horizontal="center"/>
    </xf>
    <xf numFmtId="164" fontId="9" fillId="3" borderId="75" xfId="0" applyNumberFormat="1" applyFont="1" applyFill="1" applyBorder="1" applyAlignment="1">
      <alignment horizontal="right"/>
    </xf>
    <xf numFmtId="164" fontId="9" fillId="3" borderId="76" xfId="0" applyNumberFormat="1" applyFont="1" applyFill="1" applyBorder="1" applyAlignment="1">
      <alignment horizontal="right"/>
    </xf>
    <xf numFmtId="49" fontId="9" fillId="3" borderId="50" xfId="0" applyNumberFormat="1" applyFont="1" applyFill="1" applyBorder="1" applyAlignment="1">
      <alignment horizontal="center"/>
    </xf>
    <xf numFmtId="164" fontId="9" fillId="3" borderId="51" xfId="0" applyNumberFormat="1" applyFont="1" applyFill="1" applyBorder="1" applyAlignment="1">
      <alignment horizontal="right"/>
    </xf>
    <xf numFmtId="164" fontId="9" fillId="3" borderId="52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 wrapText="1"/>
    </xf>
    <xf numFmtId="49" fontId="9" fillId="3" borderId="8" xfId="0" applyNumberFormat="1" applyFont="1" applyFill="1" applyBorder="1" applyAlignment="1">
      <alignment horizontal="center" wrapText="1"/>
    </xf>
    <xf numFmtId="164" fontId="9" fillId="3" borderId="11" xfId="0" applyNumberFormat="1" applyFont="1" applyFill="1" applyBorder="1" applyAlignment="1">
      <alignment horizontal="right"/>
    </xf>
    <xf numFmtId="164" fontId="9" fillId="3" borderId="74" xfId="0" applyNumberFormat="1" applyFont="1" applyFill="1" applyBorder="1" applyAlignment="1">
      <alignment horizontal="right"/>
    </xf>
    <xf numFmtId="164" fontId="9" fillId="3" borderId="72" xfId="0" applyNumberFormat="1" applyFont="1" applyFill="1" applyBorder="1" applyAlignment="1">
      <alignment horizontal="right"/>
    </xf>
    <xf numFmtId="49" fontId="9" fillId="3" borderId="118" xfId="0" applyNumberFormat="1" applyFont="1" applyFill="1" applyBorder="1" applyAlignment="1">
      <alignment horizontal="center"/>
    </xf>
    <xf numFmtId="166" fontId="9" fillId="3" borderId="5" xfId="0" applyNumberFormat="1" applyFont="1" applyFill="1" applyBorder="1" applyAlignment="1">
      <alignment horizontal="right"/>
    </xf>
    <xf numFmtId="166" fontId="9" fillId="3" borderId="8" xfId="0" applyNumberFormat="1" applyFont="1" applyFill="1" applyBorder="1" applyAlignment="1">
      <alignment horizontal="right"/>
    </xf>
    <xf numFmtId="166" fontId="9" fillId="3" borderId="75" xfId="0" applyNumberFormat="1" applyFont="1" applyFill="1" applyBorder="1" applyAlignment="1">
      <alignment horizontal="right"/>
    </xf>
    <xf numFmtId="166" fontId="9" fillId="3" borderId="76" xfId="0" applyNumberFormat="1" applyFont="1" applyFill="1" applyBorder="1" applyAlignment="1">
      <alignment horizontal="right"/>
    </xf>
    <xf numFmtId="49" fontId="9" fillId="3" borderId="120" xfId="0" applyNumberFormat="1" applyFont="1" applyFill="1" applyBorder="1" applyAlignment="1">
      <alignment horizontal="center"/>
    </xf>
    <xf numFmtId="166" fontId="9" fillId="3" borderId="51" xfId="0" applyNumberFormat="1" applyFont="1" applyFill="1" applyBorder="1" applyAlignment="1">
      <alignment horizontal="right"/>
    </xf>
    <xf numFmtId="166" fontId="9" fillId="3" borderId="52" xfId="0" applyNumberFormat="1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49" fontId="9" fillId="3" borderId="4" xfId="0" applyNumberFormat="1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horizontal="center" vertical="top"/>
    </xf>
    <xf numFmtId="49" fontId="9" fillId="3" borderId="5" xfId="0" applyNumberFormat="1" applyFont="1" applyFill="1" applyBorder="1" applyAlignment="1">
      <alignment horizontal="left" vertical="center"/>
    </xf>
    <xf numFmtId="49" fontId="9" fillId="3" borderId="146" xfId="0" applyNumberFormat="1" applyFont="1" applyFill="1" applyBorder="1" applyAlignment="1">
      <alignment horizontal="center" vertical="top"/>
    </xf>
    <xf numFmtId="49" fontId="9" fillId="3" borderId="148" xfId="0" applyNumberFormat="1" applyFont="1" applyFill="1" applyBorder="1" applyAlignment="1">
      <alignment horizontal="center" vertical="center"/>
    </xf>
    <xf numFmtId="164" fontId="9" fillId="3" borderId="149" xfId="0" applyNumberFormat="1" applyFont="1" applyFill="1" applyBorder="1" applyAlignment="1">
      <alignment horizontal="right" vertical="center"/>
    </xf>
    <xf numFmtId="164" fontId="9" fillId="3" borderId="154" xfId="0" applyNumberFormat="1" applyFont="1" applyFill="1" applyBorder="1" applyAlignment="1">
      <alignment horizontal="right" vertical="center"/>
    </xf>
    <xf numFmtId="164" fontId="9" fillId="3" borderId="155" xfId="0" applyNumberFormat="1" applyFont="1" applyFill="1" applyBorder="1" applyAlignment="1">
      <alignment horizontal="right" vertical="center"/>
    </xf>
    <xf numFmtId="164" fontId="9" fillId="3" borderId="156" xfId="0" applyNumberFormat="1" applyFont="1" applyFill="1" applyBorder="1" applyAlignment="1">
      <alignment horizontal="right" vertical="center"/>
    </xf>
    <xf numFmtId="49" fontId="9" fillId="3" borderId="146" xfId="0" applyNumberFormat="1" applyFont="1" applyFill="1" applyBorder="1" applyAlignment="1">
      <alignment horizontal="center" vertical="top" wrapText="1"/>
    </xf>
    <xf numFmtId="49" fontId="9" fillId="3" borderId="130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1" fillId="2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164" fontId="5" fillId="2" borderId="130" xfId="0" applyNumberFormat="1" applyFont="1" applyFill="1" applyBorder="1" applyAlignment="1">
      <alignment horizontal="right" vertical="top"/>
    </xf>
    <xf numFmtId="164" fontId="5" fillId="2" borderId="130" xfId="0" applyNumberFormat="1" applyFont="1" applyFill="1" applyBorder="1" applyAlignment="1">
      <alignment horizontal="right" vertical="center"/>
    </xf>
    <xf numFmtId="164" fontId="5" fillId="2" borderId="143" xfId="0" applyNumberFormat="1" applyFont="1" applyFill="1" applyBorder="1" applyAlignment="1">
      <alignment horizontal="right" vertical="center"/>
    </xf>
    <xf numFmtId="164" fontId="5" fillId="2" borderId="159" xfId="0" applyNumberFormat="1" applyFont="1" applyFill="1" applyBorder="1" applyAlignment="1">
      <alignment horizontal="right" vertical="center"/>
    </xf>
    <xf numFmtId="49" fontId="5" fillId="2" borderId="161" xfId="0" applyNumberFormat="1" applyFont="1" applyFill="1" applyBorder="1" applyAlignment="1">
      <alignment horizontal="left" vertical="center"/>
    </xf>
    <xf numFmtId="164" fontId="5" fillId="2" borderId="138" xfId="0" applyNumberFormat="1" applyFont="1" applyFill="1" applyBorder="1" applyAlignment="1">
      <alignment horizontal="right" vertical="center"/>
    </xf>
    <xf numFmtId="164" fontId="5" fillId="2" borderId="124" xfId="0" applyNumberFormat="1" applyFont="1" applyFill="1" applyBorder="1" applyAlignment="1">
      <alignment horizontal="right" vertical="center"/>
    </xf>
    <xf numFmtId="164" fontId="9" fillId="3" borderId="139" xfId="0" applyNumberFormat="1" applyFont="1" applyFill="1" applyBorder="1" applyAlignment="1">
      <alignment horizontal="right" vertical="center"/>
    </xf>
    <xf numFmtId="164" fontId="9" fillId="3" borderId="141" xfId="0" applyNumberFormat="1" applyFont="1" applyFill="1" applyBorder="1" applyAlignment="1">
      <alignment horizontal="right" vertical="center"/>
    </xf>
    <xf numFmtId="164" fontId="9" fillId="3" borderId="164" xfId="0" applyNumberFormat="1" applyFont="1" applyFill="1" applyBorder="1" applyAlignment="1">
      <alignment horizontal="right" vertical="center"/>
    </xf>
    <xf numFmtId="164" fontId="9" fillId="3" borderId="140" xfId="0" applyNumberFormat="1" applyFont="1" applyFill="1" applyBorder="1" applyAlignment="1">
      <alignment horizontal="right" vertical="center"/>
    </xf>
    <xf numFmtId="164" fontId="9" fillId="3" borderId="14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49" fontId="9" fillId="3" borderId="70" xfId="0" applyNumberFormat="1" applyFont="1" applyFill="1" applyBorder="1" applyAlignment="1">
      <alignment horizontal="center" vertical="center"/>
    </xf>
    <xf numFmtId="164" fontId="9" fillId="3" borderId="13" xfId="0" applyNumberFormat="1" applyFont="1" applyFill="1" applyBorder="1" applyAlignment="1">
      <alignment horizontal="right" vertical="center"/>
    </xf>
    <xf numFmtId="164" fontId="9" fillId="3" borderId="7" xfId="0" applyNumberFormat="1" applyFont="1" applyFill="1" applyBorder="1" applyAlignment="1">
      <alignment horizontal="right" vertical="center"/>
    </xf>
    <xf numFmtId="49" fontId="9" fillId="3" borderId="88" xfId="0" applyNumberFormat="1" applyFont="1" applyFill="1" applyBorder="1" applyAlignment="1">
      <alignment horizontal="left" vertical="center"/>
    </xf>
    <xf numFmtId="49" fontId="2" fillId="2" borderId="42" xfId="0" applyNumberFormat="1" applyFont="1" applyFill="1" applyBorder="1" applyAlignment="1">
      <alignment horizontal="left" vertical="center"/>
    </xf>
    <xf numFmtId="164" fontId="5" fillId="2" borderId="89" xfId="0" applyNumberFormat="1" applyFont="1" applyFill="1" applyBorder="1" applyAlignment="1">
      <alignment horizontal="right" vertical="center"/>
    </xf>
    <xf numFmtId="164" fontId="5" fillId="2" borderId="90" xfId="0" applyNumberFormat="1" applyFont="1" applyFill="1" applyBorder="1" applyAlignment="1">
      <alignment horizontal="right" vertical="center"/>
    </xf>
    <xf numFmtId="164" fontId="5" fillId="2" borderId="43" xfId="0" applyNumberFormat="1" applyFont="1" applyFill="1" applyBorder="1" applyAlignment="1">
      <alignment horizontal="right" vertical="center"/>
    </xf>
    <xf numFmtId="49" fontId="2" fillId="2" borderId="91" xfId="0" applyNumberFormat="1" applyFont="1" applyFill="1" applyBorder="1" applyAlignment="1">
      <alignment horizontal="left" vertical="center"/>
    </xf>
    <xf numFmtId="49" fontId="2" fillId="2" borderId="45" xfId="0" applyNumberFormat="1" applyFont="1" applyFill="1" applyBorder="1" applyAlignment="1">
      <alignment horizontal="left" vertical="center"/>
    </xf>
    <xf numFmtId="164" fontId="5" fillId="2" borderId="92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Alignment="1">
      <alignment horizontal="right" vertical="center"/>
    </xf>
    <xf numFmtId="164" fontId="5" fillId="2" borderId="27" xfId="0" applyNumberFormat="1" applyFont="1" applyFill="1" applyBorder="1" applyAlignment="1">
      <alignment horizontal="right" vertical="center"/>
    </xf>
    <xf numFmtId="49" fontId="2" fillId="2" borderId="93" xfId="0" applyNumberFormat="1" applyFont="1" applyFill="1" applyBorder="1" applyAlignment="1">
      <alignment horizontal="left" vertical="center"/>
    </xf>
    <xf numFmtId="0" fontId="2" fillId="2" borderId="94" xfId="0" applyFont="1" applyFill="1" applyBorder="1" applyAlignment="1">
      <alignment horizontal="left" vertical="center"/>
    </xf>
    <xf numFmtId="0" fontId="5" fillId="2" borderId="86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49" fontId="2" fillId="2" borderId="94" xfId="0" applyNumberFormat="1" applyFont="1" applyFill="1" applyBorder="1" applyAlignment="1">
      <alignment horizontal="left" vertical="center"/>
    </xf>
    <xf numFmtId="164" fontId="5" fillId="2" borderId="86" xfId="0" applyNumberFormat="1" applyFont="1" applyFill="1" applyBorder="1" applyAlignment="1">
      <alignment horizontal="right" vertical="center"/>
    </xf>
    <xf numFmtId="164" fontId="5" fillId="2" borderId="12" xfId="0" applyNumberFormat="1" applyFont="1" applyFill="1" applyBorder="1" applyAlignment="1">
      <alignment horizontal="right" vertical="center"/>
    </xf>
    <xf numFmtId="164" fontId="5" fillId="2" borderId="22" xfId="0" applyNumberFormat="1" applyFont="1" applyFill="1" applyBorder="1" applyAlignment="1">
      <alignment horizontal="right" vertical="center"/>
    </xf>
    <xf numFmtId="49" fontId="2" fillId="2" borderId="95" xfId="0" applyNumberFormat="1" applyFont="1" applyFill="1" applyBorder="1" applyAlignment="1">
      <alignment horizontal="left" vertical="center"/>
    </xf>
    <xf numFmtId="164" fontId="5" fillId="2" borderId="96" xfId="0" applyNumberFormat="1" applyFont="1" applyFill="1" applyBorder="1" applyAlignment="1">
      <alignment horizontal="right" vertical="center"/>
    </xf>
    <xf numFmtId="164" fontId="5" fillId="2" borderId="87" xfId="0" applyNumberFormat="1" applyFont="1" applyFill="1" applyBorder="1" applyAlignment="1">
      <alignment horizontal="right" vertical="center"/>
    </xf>
    <xf numFmtId="164" fontId="5" fillId="2" borderId="97" xfId="0" applyNumberFormat="1" applyFont="1" applyFill="1" applyBorder="1" applyAlignment="1">
      <alignment horizontal="right" vertical="center"/>
    </xf>
    <xf numFmtId="0" fontId="2" fillId="2" borderId="91" xfId="0" applyFont="1" applyFill="1" applyBorder="1" applyAlignment="1">
      <alignment horizontal="left" vertical="center"/>
    </xf>
    <xf numFmtId="0" fontId="5" fillId="2" borderId="89" xfId="0" applyFont="1" applyFill="1" applyBorder="1" applyAlignment="1">
      <alignment horizontal="left" vertical="center"/>
    </xf>
    <xf numFmtId="0" fontId="5" fillId="2" borderId="90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5" fillId="2" borderId="86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49" fontId="9" fillId="3" borderId="88" xfId="0" applyNumberFormat="1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99" xfId="0" applyFont="1" applyFill="1" applyBorder="1" applyAlignment="1">
      <alignment horizontal="left" vertical="center"/>
    </xf>
    <xf numFmtId="0" fontId="5" fillId="2" borderId="100" xfId="0" applyFont="1" applyFill="1" applyBorder="1" applyAlignment="1">
      <alignment horizontal="right" vertical="center"/>
    </xf>
    <xf numFmtId="49" fontId="2" fillId="2" borderId="101" xfId="0" applyNumberFormat="1" applyFont="1" applyFill="1" applyBorder="1" applyAlignment="1">
      <alignment horizontal="left" vertical="center"/>
    </xf>
    <xf numFmtId="164" fontId="5" fillId="2" borderId="102" xfId="0" applyNumberFormat="1" applyFont="1" applyFill="1" applyBorder="1" applyAlignment="1">
      <alignment horizontal="right" vertical="center"/>
    </xf>
    <xf numFmtId="164" fontId="5" fillId="2" borderId="77" xfId="0" applyNumberFormat="1" applyFont="1" applyFill="1" applyBorder="1" applyAlignment="1">
      <alignment horizontal="right" vertical="center"/>
    </xf>
    <xf numFmtId="164" fontId="5" fillId="2" borderId="103" xfId="0" applyNumberFormat="1" applyFont="1" applyFill="1" applyBorder="1" applyAlignment="1">
      <alignment horizontal="right" vertical="center"/>
    </xf>
    <xf numFmtId="49" fontId="9" fillId="3" borderId="74" xfId="0" applyNumberFormat="1" applyFont="1" applyFill="1" applyBorder="1" applyAlignment="1">
      <alignment horizontal="center" vertical="center"/>
    </xf>
    <xf numFmtId="164" fontId="9" fillId="3" borderId="31" xfId="0" applyNumberFormat="1" applyFont="1" applyFill="1" applyBorder="1" applyAlignment="1">
      <alignment horizontal="right" vertical="center"/>
    </xf>
    <xf numFmtId="164" fontId="9" fillId="3" borderId="32" xfId="0" applyNumberFormat="1" applyFont="1" applyFill="1" applyBorder="1" applyAlignment="1">
      <alignment horizontal="right" vertical="center"/>
    </xf>
    <xf numFmtId="164" fontId="9" fillId="3" borderId="104" xfId="0" applyNumberFormat="1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 wrapText="1"/>
    </xf>
    <xf numFmtId="164" fontId="5" fillId="2" borderId="161" xfId="0" applyNumberFormat="1" applyFont="1" applyFill="1" applyBorder="1" applyAlignment="1">
      <alignment horizontal="right" vertical="center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3" borderId="47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 wrapText="1"/>
    </xf>
    <xf numFmtId="49" fontId="9" fillId="3" borderId="134" xfId="0" applyNumberFormat="1" applyFont="1" applyFill="1" applyBorder="1" applyAlignment="1">
      <alignment horizontal="center" vertical="center"/>
    </xf>
    <xf numFmtId="164" fontId="9" fillId="3" borderId="173" xfId="0" applyNumberFormat="1" applyFont="1" applyFill="1" applyBorder="1" applyAlignment="1">
      <alignment horizontal="right" vertical="center"/>
    </xf>
    <xf numFmtId="49" fontId="9" fillId="3" borderId="165" xfId="0" applyNumberFormat="1" applyFont="1" applyFill="1" applyBorder="1" applyAlignment="1">
      <alignment horizontal="center"/>
    </xf>
    <xf numFmtId="164" fontId="9" fillId="3" borderId="134" xfId="0" applyNumberFormat="1" applyFont="1" applyFill="1" applyBorder="1" applyAlignment="1">
      <alignment horizontal="right" vertical="center"/>
    </xf>
    <xf numFmtId="49" fontId="5" fillId="2" borderId="138" xfId="0" applyNumberFormat="1" applyFont="1" applyFill="1" applyBorder="1" applyAlignment="1">
      <alignment horizontal="left" vertical="center"/>
    </xf>
    <xf numFmtId="49" fontId="9" fillId="3" borderId="139" xfId="0" applyNumberFormat="1" applyFont="1" applyFill="1" applyBorder="1" applyAlignment="1">
      <alignment horizontal="center" vertical="center"/>
    </xf>
    <xf numFmtId="49" fontId="9" fillId="3" borderId="162" xfId="0" applyNumberFormat="1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left" vertical="center"/>
    </xf>
    <xf numFmtId="49" fontId="9" fillId="3" borderId="7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3" borderId="75" xfId="0" applyFont="1" applyFill="1" applyBorder="1" applyAlignment="1">
      <alignment horizontal="right" vertical="center"/>
    </xf>
    <xf numFmtId="0" fontId="9" fillId="2" borderId="69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49" fontId="9" fillId="3" borderId="107" xfId="0" applyNumberFormat="1" applyFont="1" applyFill="1" applyBorder="1" applyAlignment="1">
      <alignment horizontal="center" vertical="center"/>
    </xf>
    <xf numFmtId="167" fontId="9" fillId="3" borderId="24" xfId="0" applyNumberFormat="1" applyFont="1" applyFill="1" applyBorder="1" applyAlignment="1">
      <alignment horizontal="right" vertical="center"/>
    </xf>
    <xf numFmtId="167" fontId="9" fillId="3" borderId="25" xfId="0" applyNumberFormat="1" applyFont="1" applyFill="1" applyBorder="1" applyAlignment="1">
      <alignment horizontal="right" vertical="center"/>
    </xf>
    <xf numFmtId="167" fontId="9" fillId="3" borderId="26" xfId="0" applyNumberFormat="1" applyFont="1" applyFill="1" applyBorder="1" applyAlignment="1">
      <alignment horizontal="right" vertical="center"/>
    </xf>
    <xf numFmtId="49" fontId="2" fillId="2" borderId="17" xfId="0" applyNumberFormat="1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49" fontId="2" fillId="2" borderId="9" xfId="0" applyNumberFormat="1" applyFont="1" applyFill="1" applyBorder="1" applyAlignment="1">
      <alignment horizontal="left" vertical="top"/>
    </xf>
    <xf numFmtId="49" fontId="9" fillId="3" borderId="43" xfId="0" applyNumberFormat="1" applyFont="1" applyFill="1" applyBorder="1" applyAlignment="1">
      <alignment horizontal="center" vertical="center"/>
    </xf>
    <xf numFmtId="164" fontId="9" fillId="3" borderId="130" xfId="0" applyNumberFormat="1" applyFont="1" applyFill="1" applyBorder="1" applyAlignment="1">
      <alignment horizontal="right" vertical="center"/>
    </xf>
    <xf numFmtId="49" fontId="9" fillId="3" borderId="135" xfId="0" applyNumberFormat="1" applyFont="1" applyFill="1" applyBorder="1" applyAlignment="1">
      <alignment horizontal="left" vertical="center"/>
    </xf>
    <xf numFmtId="3" fontId="9" fillId="3" borderId="192" xfId="0" applyNumberFormat="1" applyFont="1" applyFill="1" applyBorder="1" applyAlignment="1">
      <alignment horizontal="right" vertical="center"/>
    </xf>
    <xf numFmtId="3" fontId="9" fillId="3" borderId="193" xfId="0" applyNumberFormat="1" applyFont="1" applyFill="1" applyBorder="1" applyAlignment="1">
      <alignment horizontal="right" vertical="center"/>
    </xf>
    <xf numFmtId="49" fontId="9" fillId="3" borderId="138" xfId="0" applyNumberFormat="1" applyFont="1" applyFill="1" applyBorder="1" applyAlignment="1">
      <alignment horizontal="left" vertical="center"/>
    </xf>
    <xf numFmtId="164" fontId="9" fillId="3" borderId="194" xfId="0" applyNumberFormat="1" applyFont="1" applyFill="1" applyBorder="1" applyAlignment="1">
      <alignment horizontal="right" vertical="center"/>
    </xf>
    <xf numFmtId="49" fontId="9" fillId="3" borderId="177" xfId="0" applyNumberFormat="1" applyFont="1" applyFill="1" applyBorder="1" applyAlignment="1">
      <alignment horizontal="left" vertical="center"/>
    </xf>
    <xf numFmtId="0" fontId="9" fillId="3" borderId="192" xfId="0" applyFont="1" applyFill="1" applyBorder="1" applyAlignment="1">
      <alignment horizontal="right" vertical="center"/>
    </xf>
    <xf numFmtId="0" fontId="9" fillId="3" borderId="193" xfId="0" applyFont="1" applyFill="1" applyBorder="1" applyAlignment="1">
      <alignment horizontal="right" vertical="center"/>
    </xf>
    <xf numFmtId="49" fontId="9" fillId="3" borderId="152" xfId="0" applyNumberFormat="1" applyFont="1" applyFill="1" applyBorder="1" applyAlignment="1">
      <alignment horizontal="left" vertical="center"/>
    </xf>
    <xf numFmtId="0" fontId="9" fillId="3" borderId="194" xfId="0" applyFont="1" applyFill="1" applyBorder="1" applyAlignment="1">
      <alignment horizontal="right" vertical="center"/>
    </xf>
    <xf numFmtId="49" fontId="9" fillId="3" borderId="201" xfId="0" applyNumberFormat="1" applyFont="1" applyFill="1" applyBorder="1" applyAlignment="1">
      <alignment horizontal="left" vertical="center"/>
    </xf>
    <xf numFmtId="0" fontId="9" fillId="3" borderId="202" xfId="0" applyFont="1" applyFill="1" applyBorder="1" applyAlignment="1">
      <alignment horizontal="right" vertical="center"/>
    </xf>
    <xf numFmtId="49" fontId="9" fillId="3" borderId="203" xfId="0" applyNumberFormat="1" applyFont="1" applyFill="1" applyBorder="1" applyAlignment="1">
      <alignment horizontal="right" vertical="center"/>
    </xf>
    <xf numFmtId="49" fontId="9" fillId="3" borderId="159" xfId="0" applyNumberFormat="1" applyFont="1" applyFill="1" applyBorder="1" applyAlignment="1">
      <alignment horizontal="center" vertical="top"/>
    </xf>
    <xf numFmtId="49" fontId="8" fillId="2" borderId="130" xfId="0" applyNumberFormat="1" applyFont="1" applyFill="1" applyBorder="1" applyAlignment="1">
      <alignment horizontal="left" vertical="top"/>
    </xf>
    <xf numFmtId="49" fontId="8" fillId="2" borderId="130" xfId="0" applyNumberFormat="1" applyFont="1" applyFill="1" applyBorder="1" applyAlignment="1">
      <alignment horizontal="center" vertical="top"/>
    </xf>
    <xf numFmtId="49" fontId="8" fillId="2" borderId="130" xfId="0" applyNumberFormat="1" applyFont="1" applyFill="1" applyBorder="1" applyAlignment="1">
      <alignment horizontal="left" vertical="top" wrapText="1"/>
    </xf>
    <xf numFmtId="164" fontId="8" fillId="2" borderId="130" xfId="0" applyNumberFormat="1" applyFont="1" applyFill="1" applyBorder="1" applyAlignment="1">
      <alignment horizontal="right" vertical="top"/>
    </xf>
    <xf numFmtId="167" fontId="5" fillId="2" borderId="130" xfId="0" applyNumberFormat="1" applyFont="1" applyFill="1" applyBorder="1" applyAlignment="1">
      <alignment horizontal="right" vertical="center"/>
    </xf>
    <xf numFmtId="167" fontId="9" fillId="3" borderId="140" xfId="0" applyNumberFormat="1" applyFont="1" applyFill="1" applyBorder="1" applyAlignment="1">
      <alignment horizontal="right" vertical="center"/>
    </xf>
    <xf numFmtId="167" fontId="5" fillId="2" borderId="143" xfId="0" applyNumberFormat="1" applyFont="1" applyFill="1" applyBorder="1" applyAlignment="1">
      <alignment horizontal="right" vertical="center"/>
    </xf>
    <xf numFmtId="167" fontId="5" fillId="2" borderId="124" xfId="0" applyNumberFormat="1" applyFont="1" applyFill="1" applyBorder="1" applyAlignment="1">
      <alignment horizontal="right" vertical="center"/>
    </xf>
    <xf numFmtId="167" fontId="9" fillId="3" borderId="141" xfId="0" applyNumberFormat="1" applyFont="1" applyFill="1" applyBorder="1" applyAlignment="1">
      <alignment horizontal="right" vertical="center"/>
    </xf>
    <xf numFmtId="164" fontId="9" fillId="3" borderId="86" xfId="0" applyNumberFormat="1" applyFont="1" applyFill="1" applyBorder="1" applyAlignment="1">
      <alignment horizontal="right" vertical="center"/>
    </xf>
    <xf numFmtId="164" fontId="9" fillId="3" borderId="12" xfId="0" applyNumberFormat="1" applyFont="1" applyFill="1" applyBorder="1" applyAlignment="1">
      <alignment horizontal="right" vertical="center"/>
    </xf>
    <xf numFmtId="164" fontId="9" fillId="3" borderId="22" xfId="0" applyNumberFormat="1" applyFont="1" applyFill="1" applyBorder="1" applyAlignment="1">
      <alignment horizontal="right" vertical="center"/>
    </xf>
    <xf numFmtId="49" fontId="9" fillId="3" borderId="143" xfId="0" applyNumberFormat="1" applyFont="1" applyFill="1" applyBorder="1" applyAlignment="1">
      <alignment horizontal="center" vertical="top"/>
    </xf>
    <xf numFmtId="164" fontId="9" fillId="3" borderId="162" xfId="0" applyNumberFormat="1" applyFont="1" applyFill="1" applyBorder="1" applyAlignment="1">
      <alignment horizontal="right" vertical="center"/>
    </xf>
    <xf numFmtId="49" fontId="2" fillId="2" borderId="161" xfId="0" applyNumberFormat="1" applyFont="1" applyFill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left" vertical="center"/>
    </xf>
    <xf numFmtId="164" fontId="2" fillId="2" borderId="17" xfId="0" applyNumberFormat="1" applyFont="1" applyFill="1" applyBorder="1" applyAlignment="1">
      <alignment horizontal="right" vertical="center"/>
    </xf>
    <xf numFmtId="49" fontId="2" fillId="2" borderId="18" xfId="0" applyNumberFormat="1" applyFont="1" applyFill="1" applyBorder="1" applyAlignment="1">
      <alignment horizontal="left" vertical="center"/>
    </xf>
    <xf numFmtId="164" fontId="2" fillId="2" borderId="1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left" vertical="center"/>
    </xf>
    <xf numFmtId="164" fontId="2" fillId="2" borderId="9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12" fillId="0" borderId="0" xfId="0" applyFont="1"/>
    <xf numFmtId="164" fontId="12" fillId="0" borderId="0" xfId="0" applyNumberFormat="1" applyFont="1"/>
    <xf numFmtId="49" fontId="9" fillId="3" borderId="135" xfId="0" applyNumberFormat="1" applyFont="1" applyFill="1" applyBorder="1" applyAlignment="1">
      <alignment horizontal="center" vertical="center" wrapText="1"/>
    </xf>
    <xf numFmtId="49" fontId="9" fillId="3" borderId="136" xfId="0" applyNumberFormat="1" applyFont="1" applyFill="1" applyBorder="1" applyAlignment="1">
      <alignment horizontal="center" vertical="center" wrapText="1"/>
    </xf>
    <xf numFmtId="49" fontId="9" fillId="3" borderId="142" xfId="0" applyNumberFormat="1" applyFont="1" applyFill="1" applyBorder="1" applyAlignment="1">
      <alignment horizontal="center" vertical="center" wrapText="1"/>
    </xf>
    <xf numFmtId="49" fontId="5" fillId="2" borderId="138" xfId="0" applyNumberFormat="1" applyFont="1" applyFill="1" applyBorder="1" applyAlignment="1">
      <alignment horizontal="center" vertical="top"/>
    </xf>
    <xf numFmtId="49" fontId="5" fillId="2" borderId="130" xfId="0" applyNumberFormat="1" applyFont="1" applyFill="1" applyBorder="1" applyAlignment="1">
      <alignment horizontal="left" vertical="top"/>
    </xf>
    <xf numFmtId="49" fontId="5" fillId="2" borderId="130" xfId="0" applyNumberFormat="1" applyFont="1" applyFill="1" applyBorder="1" applyAlignment="1">
      <alignment horizontal="center" vertical="top"/>
    </xf>
    <xf numFmtId="49" fontId="5" fillId="2" borderId="130" xfId="0" applyNumberFormat="1" applyFont="1" applyFill="1" applyBorder="1" applyAlignment="1">
      <alignment horizontal="left" vertical="top" wrapText="1"/>
    </xf>
    <xf numFmtId="164" fontId="5" fillId="2" borderId="143" xfId="0" applyNumberFormat="1" applyFont="1" applyFill="1" applyBorder="1" applyAlignment="1">
      <alignment horizontal="right" vertical="top"/>
    </xf>
    <xf numFmtId="164" fontId="5" fillId="2" borderId="161" xfId="0" applyNumberFormat="1" applyFont="1" applyFill="1" applyBorder="1" applyAlignment="1">
      <alignment horizontal="right" vertical="top"/>
    </xf>
    <xf numFmtId="165" fontId="9" fillId="3" borderId="140" xfId="0" applyNumberFormat="1" applyFont="1" applyFill="1" applyBorder="1" applyAlignment="1">
      <alignment horizontal="right" vertical="center"/>
    </xf>
    <xf numFmtId="164" fontId="5" fillId="2" borderId="128" xfId="0" applyNumberFormat="1" applyFont="1" applyFill="1" applyBorder="1" applyAlignment="1">
      <alignment horizontal="right" vertical="center"/>
    </xf>
    <xf numFmtId="164" fontId="5" fillId="2" borderId="7" xfId="0" applyNumberFormat="1" applyFont="1" applyFill="1" applyBorder="1" applyAlignment="1">
      <alignment horizontal="right" vertical="center"/>
    </xf>
    <xf numFmtId="164" fontId="5" fillId="2" borderId="172" xfId="0" applyNumberFormat="1" applyFon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right" vertical="center"/>
    </xf>
    <xf numFmtId="167" fontId="5" fillId="2" borderId="15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9" fillId="3" borderId="207" xfId="0" applyNumberFormat="1" applyFont="1" applyFill="1" applyBorder="1" applyAlignment="1">
      <alignment horizontal="right" vertical="center"/>
    </xf>
    <xf numFmtId="49" fontId="5" fillId="2" borderId="212" xfId="0" applyNumberFormat="1" applyFont="1" applyFill="1" applyBorder="1" applyAlignment="1">
      <alignment horizontal="left" vertical="center"/>
    </xf>
    <xf numFmtId="167" fontId="5" fillId="2" borderId="153" xfId="0" applyNumberFormat="1" applyFont="1" applyFill="1" applyBorder="1" applyAlignment="1">
      <alignment horizontal="right" vertical="center"/>
    </xf>
    <xf numFmtId="49" fontId="9" fillId="3" borderId="213" xfId="0" applyNumberFormat="1" applyFont="1" applyFill="1" applyBorder="1" applyAlignment="1">
      <alignment horizontal="center" vertical="center"/>
    </xf>
    <xf numFmtId="164" fontId="9" fillId="3" borderId="214" xfId="0" applyNumberFormat="1" applyFont="1" applyFill="1" applyBorder="1" applyAlignment="1">
      <alignment horizontal="right" vertical="center"/>
    </xf>
    <xf numFmtId="167" fontId="9" fillId="3" borderId="182" xfId="0" applyNumberFormat="1" applyFont="1" applyFill="1" applyBorder="1" applyAlignment="1">
      <alignment horizontal="right" vertical="center"/>
    </xf>
    <xf numFmtId="164" fontId="9" fillId="3" borderId="182" xfId="0" applyNumberFormat="1" applyFont="1" applyFill="1" applyBorder="1" applyAlignment="1">
      <alignment horizontal="right" vertical="center"/>
    </xf>
    <xf numFmtId="167" fontId="9" fillId="3" borderId="215" xfId="0" applyNumberFormat="1" applyFont="1" applyFill="1" applyBorder="1" applyAlignment="1">
      <alignment horizontal="right" vertical="center"/>
    </xf>
    <xf numFmtId="167" fontId="2" fillId="2" borderId="124" xfId="0" applyNumberFormat="1" applyFont="1" applyFill="1" applyBorder="1" applyAlignment="1">
      <alignment horizontal="center" vertical="center"/>
    </xf>
    <xf numFmtId="167" fontId="9" fillId="3" borderId="144" xfId="0" applyNumberFormat="1" applyFont="1" applyFill="1" applyBorder="1" applyAlignment="1">
      <alignment horizontal="right" vertical="center"/>
    </xf>
    <xf numFmtId="1" fontId="5" fillId="2" borderId="15" xfId="0" applyNumberFormat="1" applyFont="1" applyFill="1" applyBorder="1" applyAlignment="1">
      <alignment horizontal="right" vertical="center"/>
    </xf>
    <xf numFmtId="1" fontId="9" fillId="3" borderId="26" xfId="0" applyNumberFormat="1" applyFont="1" applyFill="1" applyBorder="1" applyAlignment="1">
      <alignment horizontal="right" vertical="center"/>
    </xf>
    <xf numFmtId="49" fontId="2" fillId="2" borderId="42" xfId="0" applyNumberFormat="1" applyFont="1" applyFill="1" applyBorder="1" applyAlignment="1">
      <alignment horizontal="left" vertical="top"/>
    </xf>
    <xf numFmtId="164" fontId="5" fillId="2" borderId="17" xfId="0" applyNumberFormat="1" applyFont="1" applyFill="1" applyBorder="1" applyAlignment="1">
      <alignment horizontal="right" vertical="top"/>
    </xf>
    <xf numFmtId="164" fontId="5" fillId="2" borderId="72" xfId="0" applyNumberFormat="1" applyFont="1" applyFill="1" applyBorder="1" applyAlignment="1">
      <alignment horizontal="right" vertical="top"/>
    </xf>
    <xf numFmtId="49" fontId="2" fillId="2" borderId="45" xfId="0" applyNumberFormat="1" applyFont="1" applyFill="1" applyBorder="1" applyAlignment="1">
      <alignment horizontal="left" vertical="top"/>
    </xf>
    <xf numFmtId="164" fontId="5" fillId="2" borderId="18" xfId="0" applyNumberFormat="1" applyFont="1" applyFill="1" applyBorder="1" applyAlignment="1">
      <alignment horizontal="right" vertical="top"/>
    </xf>
    <xf numFmtId="164" fontId="5" fillId="2" borderId="49" xfId="0" applyNumberFormat="1" applyFont="1" applyFill="1" applyBorder="1" applyAlignment="1">
      <alignment horizontal="right" vertical="top"/>
    </xf>
    <xf numFmtId="0" fontId="2" fillId="2" borderId="47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73" xfId="0" applyFont="1" applyFill="1" applyBorder="1" applyAlignment="1">
      <alignment horizontal="left" vertical="top"/>
    </xf>
    <xf numFmtId="49" fontId="2" fillId="2" borderId="0" xfId="0" applyNumberFormat="1" applyFont="1" applyFill="1" applyAlignment="1">
      <alignment horizontal="center" vertical="center"/>
    </xf>
    <xf numFmtId="49" fontId="9" fillId="3" borderId="63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130" xfId="0" applyNumberFormat="1" applyFont="1" applyFill="1" applyBorder="1" applyAlignment="1">
      <alignment horizontal="center"/>
    </xf>
    <xf numFmtId="49" fontId="9" fillId="3" borderId="159" xfId="0" applyNumberFormat="1" applyFont="1" applyFill="1" applyBorder="1" applyAlignment="1">
      <alignment horizontal="center"/>
    </xf>
    <xf numFmtId="49" fontId="9" fillId="3" borderId="138" xfId="0" applyNumberFormat="1" applyFont="1" applyFill="1" applyBorder="1" applyAlignment="1">
      <alignment horizontal="center"/>
    </xf>
    <xf numFmtId="49" fontId="9" fillId="3" borderId="160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49" fontId="9" fillId="3" borderId="13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9" fontId="2" fillId="2" borderId="5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9" fillId="3" borderId="124" xfId="0" applyNumberFormat="1" applyFont="1" applyFill="1" applyBorder="1" applyAlignment="1">
      <alignment horizontal="center" vertical="center"/>
    </xf>
    <xf numFmtId="49" fontId="9" fillId="3" borderId="138" xfId="0" applyNumberFormat="1" applyFont="1" applyFill="1" applyBorder="1" applyAlignment="1">
      <alignment horizontal="center" vertical="center"/>
    </xf>
    <xf numFmtId="49" fontId="2" fillId="2" borderId="130" xfId="0" applyNumberFormat="1" applyFont="1" applyFill="1" applyBorder="1" applyAlignment="1">
      <alignment horizontal="center" vertical="center"/>
    </xf>
    <xf numFmtId="49" fontId="2" fillId="2" borderId="124" xfId="0" applyNumberFormat="1" applyFont="1" applyFill="1" applyBorder="1" applyAlignment="1">
      <alignment horizontal="center" vertical="center"/>
    </xf>
    <xf numFmtId="49" fontId="2" fillId="2" borderId="143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9" fontId="9" fillId="3" borderId="17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206" xfId="0" applyNumberFormat="1" applyFont="1" applyFill="1" applyBorder="1" applyAlignment="1">
      <alignment horizontal="center"/>
    </xf>
    <xf numFmtId="49" fontId="2" fillId="2" borderId="84" xfId="0" applyNumberFormat="1" applyFont="1" applyFill="1" applyBorder="1" applyAlignment="1">
      <alignment horizontal="center"/>
    </xf>
    <xf numFmtId="49" fontId="2" fillId="2" borderId="8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2" fillId="2" borderId="130" xfId="0" applyNumberFormat="1" applyFont="1" applyFill="1" applyBorder="1" applyAlignment="1">
      <alignment horizontal="center"/>
    </xf>
    <xf numFmtId="49" fontId="2" fillId="2" borderId="159" xfId="0" applyNumberFormat="1" applyFont="1" applyFill="1" applyBorder="1" applyAlignment="1">
      <alignment horizontal="center"/>
    </xf>
    <xf numFmtId="49" fontId="2" fillId="2" borderId="130" xfId="0" applyNumberFormat="1" applyFont="1" applyFill="1" applyBorder="1" applyAlignment="1">
      <alignment horizontal="center" vertical="center"/>
    </xf>
    <xf numFmtId="49" fontId="2" fillId="2" borderId="124" xfId="0" applyNumberFormat="1" applyFont="1" applyFill="1" applyBorder="1" applyAlignment="1">
      <alignment horizontal="center" vertical="center"/>
    </xf>
    <xf numFmtId="49" fontId="2" fillId="2" borderId="159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21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5" fillId="2" borderId="128" xfId="0" applyNumberFormat="1" applyFont="1" applyFill="1" applyBorder="1" applyAlignment="1">
      <alignment horizontal="left" vertical="center"/>
    </xf>
    <xf numFmtId="165" fontId="13" fillId="2" borderId="5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49" fontId="9" fillId="3" borderId="129" xfId="0" applyNumberFormat="1" applyFont="1" applyFill="1" applyBorder="1" applyAlignment="1">
      <alignment horizontal="center" vertical="center"/>
    </xf>
    <xf numFmtId="165" fontId="14" fillId="3" borderId="5" xfId="0" applyNumberFormat="1" applyFont="1" applyFill="1" applyBorder="1" applyAlignment="1">
      <alignment horizontal="right" vertical="center"/>
    </xf>
    <xf numFmtId="165" fontId="14" fillId="3" borderId="8" xfId="0" applyNumberFormat="1" applyFont="1" applyFill="1" applyBorder="1" applyAlignment="1">
      <alignment horizontal="right" vertical="center"/>
    </xf>
    <xf numFmtId="0" fontId="12" fillId="0" borderId="0" xfId="0" applyFont="1" applyBorder="1"/>
    <xf numFmtId="49" fontId="2" fillId="2" borderId="138" xfId="0" applyNumberFormat="1" applyFont="1" applyFill="1" applyBorder="1" applyAlignment="1">
      <alignment horizontal="center" vertical="center"/>
    </xf>
    <xf numFmtId="165" fontId="13" fillId="2" borderId="130" xfId="0" applyNumberFormat="1" applyFont="1" applyFill="1" applyBorder="1" applyAlignment="1">
      <alignment horizontal="right" vertical="center"/>
    </xf>
    <xf numFmtId="165" fontId="13" fillId="2" borderId="143" xfId="0" applyNumberFormat="1" applyFont="1" applyFill="1" applyBorder="1" applyAlignment="1">
      <alignment horizontal="right" vertical="center"/>
    </xf>
    <xf numFmtId="165" fontId="13" fillId="2" borderId="124" xfId="0" applyNumberFormat="1" applyFont="1" applyFill="1" applyBorder="1" applyAlignment="1">
      <alignment horizontal="right" vertical="center"/>
    </xf>
    <xf numFmtId="165" fontId="14" fillId="3" borderId="140" xfId="0" applyNumberFormat="1" applyFont="1" applyFill="1" applyBorder="1" applyAlignment="1">
      <alignment horizontal="right" vertical="center"/>
    </xf>
    <xf numFmtId="165" fontId="14" fillId="3" borderId="144" xfId="0" applyNumberFormat="1" applyFont="1" applyFill="1" applyBorder="1" applyAlignment="1">
      <alignment horizontal="right" vertical="center"/>
    </xf>
    <xf numFmtId="165" fontId="14" fillId="3" borderId="14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9" fillId="3" borderId="9" xfId="0" applyFont="1" applyFill="1" applyBorder="1" applyAlignment="1">
      <alignment horizontal="center" vertical="top" wrapText="1"/>
    </xf>
    <xf numFmtId="164" fontId="9" fillId="3" borderId="9" xfId="0" applyNumberFormat="1" applyFont="1" applyFill="1" applyBorder="1" applyAlignment="1">
      <alignment horizontal="right" vertical="top"/>
    </xf>
    <xf numFmtId="0" fontId="2" fillId="2" borderId="17" xfId="0" applyFont="1" applyFill="1" applyBorder="1" applyAlignment="1">
      <alignment horizontal="left" vertical="top" wrapText="1"/>
    </xf>
    <xf numFmtId="164" fontId="2" fillId="2" borderId="17" xfId="0" applyNumberFormat="1" applyFont="1" applyFill="1" applyBorder="1" applyAlignment="1">
      <alignment horizontal="right" vertical="top"/>
    </xf>
    <xf numFmtId="164" fontId="2" fillId="2" borderId="18" xfId="0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right" vertical="top"/>
    </xf>
    <xf numFmtId="164" fontId="2" fillId="2" borderId="9" xfId="0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/>
    </xf>
    <xf numFmtId="0" fontId="2" fillId="2" borderId="0" xfId="0" applyFont="1" applyFill="1" applyAlignment="1">
      <alignment horizontal="right" vertical="top"/>
    </xf>
    <xf numFmtId="49" fontId="9" fillId="3" borderId="17" xfId="0" applyNumberFormat="1" applyFont="1" applyFill="1" applyBorder="1" applyAlignment="1">
      <alignment horizontal="center" vertical="top"/>
    </xf>
    <xf numFmtId="164" fontId="9" fillId="3" borderId="17" xfId="0" applyNumberFormat="1" applyFont="1" applyFill="1" applyBorder="1" applyAlignment="1">
      <alignment horizontal="right" vertical="top"/>
    </xf>
    <xf numFmtId="49" fontId="2" fillId="2" borderId="182" xfId="0" applyNumberFormat="1" applyFont="1" applyFill="1" applyBorder="1" applyAlignment="1">
      <alignment horizontal="center" vertical="center"/>
    </xf>
    <xf numFmtId="49" fontId="2" fillId="2" borderId="183" xfId="0" applyNumberFormat="1" applyFont="1" applyFill="1" applyBorder="1" applyAlignment="1">
      <alignment horizontal="center" vertical="center"/>
    </xf>
    <xf numFmtId="49" fontId="2" fillId="2" borderId="184" xfId="0" applyNumberFormat="1" applyFont="1" applyFill="1" applyBorder="1" applyAlignment="1">
      <alignment horizontal="center" vertical="center"/>
    </xf>
    <xf numFmtId="49" fontId="2" fillId="2" borderId="185" xfId="0" applyNumberFormat="1" applyFont="1" applyFill="1" applyBorder="1" applyAlignment="1">
      <alignment horizontal="center" vertical="center"/>
    </xf>
    <xf numFmtId="49" fontId="2" fillId="2" borderId="139" xfId="0" applyNumberFormat="1" applyFont="1" applyFill="1" applyBorder="1" applyAlignment="1">
      <alignment horizontal="center" vertical="center"/>
    </xf>
    <xf numFmtId="49" fontId="2" fillId="2" borderId="140" xfId="0" applyNumberFormat="1" applyFont="1" applyFill="1" applyBorder="1" applyAlignment="1">
      <alignment horizontal="center" vertical="center"/>
    </xf>
    <xf numFmtId="49" fontId="2" fillId="2" borderId="141" xfId="0" applyNumberFormat="1" applyFont="1" applyFill="1" applyBorder="1" applyAlignment="1">
      <alignment horizontal="center" vertical="center"/>
    </xf>
    <xf numFmtId="49" fontId="5" fillId="2" borderId="175" xfId="0" applyNumberFormat="1" applyFont="1" applyFill="1" applyBorder="1" applyAlignment="1">
      <alignment horizontal="left" vertical="center"/>
    </xf>
    <xf numFmtId="164" fontId="5" fillId="2" borderId="9" xfId="0" applyNumberFormat="1" applyFont="1" applyFill="1" applyBorder="1" applyAlignment="1">
      <alignment horizontal="right" vertical="center"/>
    </xf>
    <xf numFmtId="164" fontId="5" fillId="2" borderId="73" xfId="0" applyNumberFormat="1" applyFont="1" applyFill="1" applyBorder="1" applyAlignment="1">
      <alignment horizontal="right" vertical="center"/>
    </xf>
    <xf numFmtId="164" fontId="5" fillId="2" borderId="188" xfId="0" applyNumberFormat="1" applyFont="1" applyFill="1" applyBorder="1" applyAlignment="1">
      <alignment horizontal="right" vertical="center"/>
    </xf>
    <xf numFmtId="164" fontId="5" fillId="2" borderId="176" xfId="0" applyNumberFormat="1" applyFont="1" applyFill="1" applyBorder="1" applyAlignment="1">
      <alignment horizontal="right" vertical="center"/>
    </xf>
    <xf numFmtId="164" fontId="5" fillId="2" borderId="189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right" vertical="center"/>
    </xf>
    <xf numFmtId="164" fontId="9" fillId="3" borderId="25" xfId="0" applyNumberFormat="1" applyFont="1" applyFill="1" applyBorder="1" applyAlignment="1">
      <alignment horizontal="right" vertical="center"/>
    </xf>
    <xf numFmtId="164" fontId="9" fillId="3" borderId="81" xfId="0" applyNumberFormat="1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center" vertical="center"/>
    </xf>
    <xf numFmtId="49" fontId="2" fillId="2" borderId="190" xfId="0" applyNumberFormat="1" applyFont="1" applyFill="1" applyBorder="1" applyAlignment="1">
      <alignment horizontal="left" vertical="center"/>
    </xf>
    <xf numFmtId="164" fontId="5" fillId="2" borderId="18" xfId="0" applyNumberFormat="1" applyFont="1" applyFill="1" applyBorder="1" applyAlignment="1">
      <alignment horizontal="right" vertical="center"/>
    </xf>
    <xf numFmtId="164" fontId="5" fillId="2" borderId="196" xfId="0" applyNumberFormat="1" applyFont="1" applyFill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right" vertical="center"/>
    </xf>
    <xf numFmtId="164" fontId="5" fillId="2" borderId="195" xfId="0" applyNumberFormat="1" applyFont="1" applyFill="1" applyBorder="1" applyAlignment="1">
      <alignment horizontal="right" vertical="center"/>
    </xf>
    <xf numFmtId="0" fontId="2" fillId="2" borderId="190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5" fillId="2" borderId="197" xfId="0" applyFont="1" applyFill="1" applyBorder="1" applyAlignment="1">
      <alignment horizontal="left" vertical="center"/>
    </xf>
    <xf numFmtId="164" fontId="5" fillId="2" borderId="197" xfId="0" applyNumberFormat="1" applyFont="1" applyFill="1" applyBorder="1" applyAlignment="1">
      <alignment horizontal="left" vertical="center"/>
    </xf>
    <xf numFmtId="0" fontId="5" fillId="2" borderId="190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5" fillId="2" borderId="196" xfId="0" applyFont="1" applyFill="1" applyBorder="1" applyAlignment="1">
      <alignment horizontal="right" vertical="center"/>
    </xf>
    <xf numFmtId="49" fontId="2" fillId="2" borderId="20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49" fontId="2" fillId="2" borderId="191" xfId="0" applyNumberFormat="1" applyFont="1" applyFill="1" applyBorder="1" applyAlignment="1">
      <alignment horizontal="left" vertical="center"/>
    </xf>
    <xf numFmtId="164" fontId="5" fillId="2" borderId="198" xfId="0" applyNumberFormat="1" applyFont="1" applyFill="1" applyBorder="1" applyAlignment="1">
      <alignment horizontal="right" vertical="center"/>
    </xf>
    <xf numFmtId="164" fontId="5" fillId="2" borderId="199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164" fontId="15" fillId="2" borderId="0" xfId="0" applyNumberFormat="1" applyFont="1" applyFill="1" applyAlignment="1">
      <alignment horizontal="left"/>
    </xf>
    <xf numFmtId="49" fontId="5" fillId="2" borderId="0" xfId="0" applyNumberFormat="1" applyFont="1" applyFill="1" applyBorder="1" applyAlignment="1">
      <alignment horizontal="left" vertical="center"/>
    </xf>
    <xf numFmtId="49" fontId="2" fillId="2" borderId="48" xfId="0" applyNumberFormat="1" applyFont="1" applyFill="1" applyBorder="1" applyAlignment="1">
      <alignment horizontal="left"/>
    </xf>
    <xf numFmtId="164" fontId="5" fillId="2" borderId="150" xfId="0" applyNumberFormat="1" applyFont="1" applyFill="1" applyBorder="1" applyAlignment="1">
      <alignment horizontal="right" vertical="center"/>
    </xf>
    <xf numFmtId="164" fontId="5" fillId="2" borderId="151" xfId="0" applyNumberFormat="1" applyFont="1" applyFill="1" applyBorder="1" applyAlignment="1">
      <alignment horizontal="right" vertical="center"/>
    </xf>
    <xf numFmtId="164" fontId="5" fillId="2" borderId="14" xfId="0" applyNumberFormat="1" applyFont="1" applyFill="1" applyBorder="1" applyAlignment="1">
      <alignment horizontal="right" vertical="center"/>
    </xf>
    <xf numFmtId="164" fontId="5" fillId="2" borderId="152" xfId="0" applyNumberFormat="1" applyFont="1" applyFill="1" applyBorder="1" applyAlignment="1">
      <alignment horizontal="right" vertical="center"/>
    </xf>
    <xf numFmtId="164" fontId="5" fillId="2" borderId="153" xfId="0" applyNumberFormat="1" applyFont="1" applyFill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left" vertical="center"/>
    </xf>
    <xf numFmtId="164" fontId="5" fillId="2" borderId="11" xfId="0" applyNumberFormat="1" applyFont="1" applyFill="1" applyBorder="1" applyAlignment="1">
      <alignment horizontal="right" vertical="center"/>
    </xf>
    <xf numFmtId="49" fontId="9" fillId="3" borderId="33" xfId="0" applyNumberFormat="1" applyFont="1" applyFill="1" applyBorder="1" applyAlignment="1">
      <alignment horizontal="center" vertical="center"/>
    </xf>
    <xf numFmtId="167" fontId="2" fillId="2" borderId="5" xfId="0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 vertical="center"/>
    </xf>
    <xf numFmtId="167" fontId="2" fillId="2" borderId="15" xfId="0" applyNumberFormat="1" applyFont="1" applyFill="1" applyBorder="1" applyAlignment="1">
      <alignment horizontal="center"/>
    </xf>
    <xf numFmtId="167" fontId="5" fillId="2" borderId="8" xfId="0" applyNumberFormat="1" applyFont="1" applyFill="1" applyBorder="1" applyAlignment="1">
      <alignment horizontal="right" vertical="center"/>
    </xf>
    <xf numFmtId="167" fontId="5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167" fontId="12" fillId="0" borderId="0" xfId="0" applyNumberFormat="1" applyFont="1"/>
    <xf numFmtId="164" fontId="5" fillId="2" borderId="44" xfId="0" applyNumberFormat="1" applyFont="1" applyFill="1" applyBorder="1" applyAlignment="1">
      <alignment horizontal="right" vertical="center"/>
    </xf>
    <xf numFmtId="164" fontId="5" fillId="2" borderId="46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164" fontId="2" fillId="2" borderId="43" xfId="0" applyNumberFormat="1" applyFont="1" applyFill="1" applyBorder="1" applyAlignment="1">
      <alignment horizontal="right" vertical="center"/>
    </xf>
    <xf numFmtId="164" fontId="2" fillId="2" borderId="44" xfId="0" applyNumberFormat="1" applyFont="1" applyFill="1" applyBorder="1" applyAlignment="1">
      <alignment horizontal="right" vertical="center"/>
    </xf>
    <xf numFmtId="164" fontId="2" fillId="2" borderId="27" xfId="0" applyNumberFormat="1" applyFont="1" applyFill="1" applyBorder="1" applyAlignment="1">
      <alignment horizontal="right" vertical="center"/>
    </xf>
    <xf numFmtId="164" fontId="2" fillId="2" borderId="46" xfId="0" applyNumberFormat="1" applyFont="1" applyFill="1" applyBorder="1" applyAlignment="1">
      <alignment horizontal="right" vertical="center"/>
    </xf>
    <xf numFmtId="49" fontId="2" fillId="2" borderId="54" xfId="0" applyNumberFormat="1" applyFont="1" applyFill="1" applyBorder="1" applyAlignment="1">
      <alignment horizontal="left" vertical="center"/>
    </xf>
    <xf numFmtId="164" fontId="5" fillId="2" borderId="55" xfId="0" applyNumberFormat="1" applyFont="1" applyFill="1" applyBorder="1" applyAlignment="1">
      <alignment horizontal="right" vertical="center"/>
    </xf>
    <xf numFmtId="164" fontId="2" fillId="2" borderId="55" xfId="0" applyNumberFormat="1" applyFont="1" applyFill="1" applyBorder="1" applyAlignment="1">
      <alignment horizontal="right" vertical="center"/>
    </xf>
    <xf numFmtId="164" fontId="2" fillId="2" borderId="56" xfId="0" applyNumberFormat="1" applyFont="1" applyFill="1" applyBorder="1" applyAlignment="1">
      <alignment horizontal="right" vertical="center"/>
    </xf>
    <xf numFmtId="49" fontId="9" fillId="3" borderId="64" xfId="0" applyNumberFormat="1" applyFont="1" applyFill="1" applyBorder="1" applyAlignment="1">
      <alignment horizontal="center"/>
    </xf>
    <xf numFmtId="167" fontId="9" fillId="3" borderId="64" xfId="0" applyNumberFormat="1" applyFont="1" applyFill="1" applyBorder="1" applyAlignment="1">
      <alignment horizontal="center"/>
    </xf>
    <xf numFmtId="167" fontId="9" fillId="3" borderId="65" xfId="0" applyNumberFormat="1" applyFont="1" applyFill="1" applyBorder="1" applyAlignment="1">
      <alignment horizontal="center"/>
    </xf>
    <xf numFmtId="49" fontId="9" fillId="3" borderId="66" xfId="0" applyNumberFormat="1" applyFont="1" applyFill="1" applyBorder="1" applyAlignment="1">
      <alignment horizontal="center"/>
    </xf>
    <xf numFmtId="167" fontId="9" fillId="3" borderId="63" xfId="0" applyNumberFormat="1" applyFont="1" applyFill="1" applyBorder="1" applyAlignment="1">
      <alignment horizontal="center"/>
    </xf>
    <xf numFmtId="164" fontId="5" fillId="2" borderId="72" xfId="0" applyNumberFormat="1" applyFont="1" applyFill="1" applyBorder="1" applyAlignment="1">
      <alignment horizontal="right" vertical="center"/>
    </xf>
    <xf numFmtId="164" fontId="5" fillId="2" borderId="49" xfId="0" applyNumberFormat="1" applyFont="1" applyFill="1" applyBorder="1" applyAlignment="1">
      <alignment horizontal="right" vertical="center"/>
    </xf>
    <xf numFmtId="0" fontId="5" fillId="2" borderId="47" xfId="0" applyFont="1" applyFill="1" applyBorder="1" applyAlignment="1">
      <alignment horizontal="left" vertical="center"/>
    </xf>
    <xf numFmtId="49" fontId="2" fillId="2" borderId="47" xfId="0" applyNumberFormat="1" applyFont="1" applyFill="1" applyBorder="1" applyAlignment="1">
      <alignment horizontal="left" vertical="center"/>
    </xf>
    <xf numFmtId="0" fontId="5" fillId="2" borderId="73" xfId="0" applyFont="1" applyFill="1" applyBorder="1" applyAlignment="1">
      <alignment horizontal="left" vertical="center"/>
    </xf>
    <xf numFmtId="49" fontId="2" fillId="0" borderId="45" xfId="0" applyNumberFormat="1" applyFont="1" applyFill="1" applyBorder="1" applyAlignment="1">
      <alignment horizontal="left" vertical="center"/>
    </xf>
    <xf numFmtId="164" fontId="5" fillId="0" borderId="18" xfId="0" applyNumberFormat="1" applyFont="1" applyFill="1" applyBorder="1" applyAlignment="1">
      <alignment horizontal="right" vertical="center"/>
    </xf>
    <xf numFmtId="164" fontId="5" fillId="0" borderId="49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vertical="center"/>
    </xf>
    <xf numFmtId="49" fontId="2" fillId="2" borderId="194" xfId="0" applyNumberFormat="1" applyFont="1" applyFill="1" applyBorder="1" applyAlignment="1">
      <alignment horizontal="center" vertical="center"/>
    </xf>
    <xf numFmtId="49" fontId="5" fillId="2" borderId="222" xfId="0" applyNumberFormat="1" applyFont="1" applyFill="1" applyBorder="1" applyAlignment="1">
      <alignment horizontal="left" vertical="center"/>
    </xf>
    <xf numFmtId="165" fontId="13" fillId="2" borderId="153" xfId="0" applyNumberFormat="1" applyFont="1" applyFill="1" applyBorder="1" applyAlignment="1">
      <alignment horizontal="right" vertical="center"/>
    </xf>
    <xf numFmtId="49" fontId="9" fillId="3" borderId="223" xfId="0" applyNumberFormat="1" applyFont="1" applyFill="1" applyBorder="1" applyAlignment="1">
      <alignment horizontal="center" vertical="center"/>
    </xf>
    <xf numFmtId="165" fontId="14" fillId="3" borderId="182" xfId="0" applyNumberFormat="1" applyFont="1" applyFill="1" applyBorder="1" applyAlignment="1">
      <alignment horizontal="right" vertical="center"/>
    </xf>
    <xf numFmtId="164" fontId="9" fillId="3" borderId="224" xfId="0" applyNumberFormat="1" applyFont="1" applyFill="1" applyBorder="1" applyAlignment="1">
      <alignment horizontal="right" vertical="center"/>
    </xf>
    <xf numFmtId="165" fontId="14" fillId="3" borderId="215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5" fillId="2" borderId="188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top"/>
    </xf>
    <xf numFmtId="164" fontId="5" fillId="2" borderId="0" xfId="0" applyNumberFormat="1" applyFont="1" applyFill="1" applyAlignment="1">
      <alignment horizontal="left"/>
    </xf>
    <xf numFmtId="49" fontId="2" fillId="2" borderId="204" xfId="0" applyNumberFormat="1" applyFont="1" applyFill="1" applyBorder="1" applyAlignment="1">
      <alignment horizontal="left"/>
    </xf>
    <xf numFmtId="49" fontId="2" fillId="2" borderId="33" xfId="0" applyNumberFormat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165" fontId="9" fillId="3" borderId="5" xfId="0" applyNumberFormat="1" applyFont="1" applyFill="1" applyBorder="1" applyAlignment="1">
      <alignment horizontal="right" vertical="center"/>
    </xf>
    <xf numFmtId="165" fontId="9" fillId="3" borderId="8" xfId="0" applyNumberFormat="1" applyFont="1" applyFill="1" applyBorder="1" applyAlignment="1">
      <alignment horizontal="right" vertical="center"/>
    </xf>
    <xf numFmtId="49" fontId="9" fillId="3" borderId="16" xfId="0" applyNumberFormat="1" applyFont="1" applyFill="1" applyBorder="1" applyAlignment="1">
      <alignment horizontal="left" vertical="center"/>
    </xf>
    <xf numFmtId="49" fontId="2" fillId="2" borderId="28" xfId="0" applyNumberFormat="1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left" vertical="center"/>
    </xf>
    <xf numFmtId="49" fontId="9" fillId="3" borderId="16" xfId="0" applyNumberFormat="1" applyFont="1" applyFill="1" applyBorder="1" applyAlignment="1">
      <alignment horizontal="center" vertical="center"/>
    </xf>
    <xf numFmtId="49" fontId="2" fillId="2" borderId="80" xfId="0" applyNumberFormat="1" applyFont="1" applyFill="1" applyBorder="1" applyAlignment="1">
      <alignment horizontal="left" vertical="center"/>
    </xf>
    <xf numFmtId="164" fontId="5" fillId="2" borderId="56" xfId="0" applyNumberFormat="1" applyFont="1" applyFill="1" applyBorder="1" applyAlignment="1">
      <alignment horizontal="right" vertical="center"/>
    </xf>
    <xf numFmtId="49" fontId="7" fillId="3" borderId="130" xfId="0" applyNumberFormat="1" applyFont="1" applyFill="1" applyBorder="1" applyAlignment="1">
      <alignment horizontal="center" vertical="center" wrapText="1"/>
    </xf>
    <xf numFmtId="164" fontId="11" fillId="3" borderId="130" xfId="0" applyNumberFormat="1" applyFont="1" applyFill="1" applyBorder="1" applyAlignment="1">
      <alignment horizontal="center" vertical="top"/>
    </xf>
    <xf numFmtId="49" fontId="9" fillId="3" borderId="14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vertical="center"/>
    </xf>
    <xf numFmtId="167" fontId="9" fillId="3" borderId="130" xfId="0" applyNumberFormat="1" applyFont="1" applyFill="1" applyBorder="1" applyAlignment="1">
      <alignment horizontal="center"/>
    </xf>
    <xf numFmtId="167" fontId="9" fillId="3" borderId="143" xfId="0" applyNumberFormat="1" applyFont="1" applyFill="1" applyBorder="1" applyAlignment="1">
      <alignment horizontal="center"/>
    </xf>
    <xf numFmtId="167" fontId="9" fillId="3" borderId="124" xfId="0" applyNumberFormat="1" applyFont="1" applyFill="1" applyBorder="1" applyAlignment="1">
      <alignment horizontal="center"/>
    </xf>
    <xf numFmtId="0" fontId="2" fillId="2" borderId="77" xfId="0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left" vertical="center"/>
    </xf>
    <xf numFmtId="49" fontId="9" fillId="3" borderId="130" xfId="0" applyNumberFormat="1" applyFont="1" applyFill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horizontal="right" vertical="center"/>
    </xf>
    <xf numFmtId="165" fontId="5" fillId="2" borderId="73" xfId="0" applyNumberFormat="1" applyFont="1" applyFill="1" applyBorder="1" applyAlignment="1">
      <alignment horizontal="right" vertical="center"/>
    </xf>
    <xf numFmtId="49" fontId="2" fillId="2" borderId="108" xfId="0" applyNumberFormat="1" applyFont="1" applyFill="1" applyBorder="1" applyAlignment="1">
      <alignment horizontal="left"/>
    </xf>
    <xf numFmtId="49" fontId="2" fillId="2" borderId="109" xfId="0" applyNumberFormat="1" applyFont="1" applyFill="1" applyBorder="1" applyAlignment="1">
      <alignment horizontal="left"/>
    </xf>
    <xf numFmtId="0" fontId="5" fillId="2" borderId="47" xfId="0" applyFont="1" applyFill="1" applyBorder="1" applyAlignment="1">
      <alignment horizontal="left"/>
    </xf>
    <xf numFmtId="49" fontId="2" fillId="2" borderId="47" xfId="0" applyNumberFormat="1" applyFont="1" applyFill="1" applyBorder="1" applyAlignment="1">
      <alignment horizontal="left"/>
    </xf>
    <xf numFmtId="164" fontId="5" fillId="2" borderId="9" xfId="0" applyNumberFormat="1" applyFont="1" applyFill="1" applyBorder="1" applyAlignment="1">
      <alignment horizontal="right"/>
    </xf>
    <xf numFmtId="0" fontId="5" fillId="2" borderId="110" xfId="0" applyFont="1" applyFill="1" applyBorder="1" applyAlignment="1">
      <alignment horizontal="left"/>
    </xf>
    <xf numFmtId="0" fontId="5" fillId="2" borderId="113" xfId="0" applyFont="1" applyFill="1" applyBorder="1" applyAlignment="1">
      <alignment horizontal="left"/>
    </xf>
    <xf numFmtId="0" fontId="5" fillId="2" borderId="9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114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2" fillId="2" borderId="54" xfId="0" applyFont="1" applyFill="1" applyBorder="1" applyAlignment="1">
      <alignment horizontal="left"/>
    </xf>
    <xf numFmtId="0" fontId="5" fillId="2" borderId="115" xfId="0" applyFont="1" applyFill="1" applyBorder="1" applyAlignment="1">
      <alignment horizontal="left"/>
    </xf>
    <xf numFmtId="0" fontId="5" fillId="2" borderId="55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12" fillId="0" borderId="0" xfId="0" applyFont="1" applyAlignment="1">
      <alignment wrapText="1"/>
    </xf>
    <xf numFmtId="49" fontId="9" fillId="4" borderId="13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49" fontId="5" fillId="2" borderId="130" xfId="0" applyNumberFormat="1" applyFont="1" applyFill="1" applyBorder="1" applyAlignment="1">
      <alignment horizontal="center" vertical="top" wrapText="1"/>
    </xf>
    <xf numFmtId="164" fontId="5" fillId="2" borderId="130" xfId="0" applyNumberFormat="1" applyFont="1" applyFill="1" applyBorder="1" applyAlignment="1">
      <alignment horizontal="right" vertical="top" wrapText="1"/>
    </xf>
    <xf numFmtId="0" fontId="5" fillId="2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164" fontId="9" fillId="3" borderId="13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3" fillId="2" borderId="116" xfId="0" applyFont="1" applyFill="1" applyBorder="1" applyAlignment="1">
      <alignment horizontal="left"/>
    </xf>
    <xf numFmtId="0" fontId="2" fillId="2" borderId="116" xfId="0" applyFont="1" applyFill="1" applyBorder="1" applyAlignment="1">
      <alignment horizontal="center"/>
    </xf>
    <xf numFmtId="0" fontId="3" fillId="2" borderId="69" xfId="0" applyFont="1" applyFill="1" applyBorder="1" applyAlignment="1">
      <alignment horizontal="left" vertical="center"/>
    </xf>
    <xf numFmtId="0" fontId="2" fillId="2" borderId="69" xfId="0" applyFont="1" applyFill="1" applyBorder="1" applyAlignment="1">
      <alignment horizontal="center" vertical="center"/>
    </xf>
    <xf numFmtId="164" fontId="5" fillId="2" borderId="42" xfId="0" applyNumberFormat="1" applyFont="1" applyFill="1" applyBorder="1" applyAlignment="1">
      <alignment horizontal="right"/>
    </xf>
    <xf numFmtId="164" fontId="5" fillId="2" borderId="45" xfId="0" applyNumberFormat="1" applyFont="1" applyFill="1" applyBorder="1" applyAlignment="1">
      <alignment horizontal="right"/>
    </xf>
    <xf numFmtId="0" fontId="2" fillId="2" borderId="114" xfId="0" applyFont="1" applyFill="1" applyBorder="1" applyAlignment="1">
      <alignment horizontal="left"/>
    </xf>
    <xf numFmtId="0" fontId="5" fillId="2" borderId="117" xfId="0" applyFont="1" applyFill="1" applyBorder="1" applyAlignment="1">
      <alignment horizontal="left"/>
    </xf>
    <xf numFmtId="164" fontId="5" fillId="2" borderId="54" xfId="0" applyNumberFormat="1" applyFont="1" applyFill="1" applyBorder="1" applyAlignment="1">
      <alignment horizontal="right"/>
    </xf>
    <xf numFmtId="49" fontId="5" fillId="2" borderId="130" xfId="0" applyNumberFormat="1" applyFont="1" applyFill="1" applyBorder="1" applyAlignment="1">
      <alignment horizontal="center" vertical="center" wrapText="1"/>
    </xf>
    <xf numFmtId="49" fontId="5" fillId="2" borderId="130" xfId="0" applyNumberFormat="1" applyFont="1" applyFill="1" applyBorder="1" applyAlignment="1">
      <alignment horizontal="left" vertical="center" wrapText="1"/>
    </xf>
    <xf numFmtId="164" fontId="5" fillId="2" borderId="130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49" fontId="9" fillId="3" borderId="119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right" vertical="center"/>
    </xf>
    <xf numFmtId="49" fontId="2" fillId="2" borderId="21" xfId="0" applyNumberFormat="1" applyFont="1" applyFill="1" applyBorder="1" applyAlignment="1">
      <alignment horizontal="left"/>
    </xf>
    <xf numFmtId="49" fontId="9" fillId="3" borderId="141" xfId="0" applyNumberFormat="1" applyFont="1" applyFill="1" applyBorder="1" applyAlignment="1">
      <alignment horizontal="center" vertical="center"/>
    </xf>
    <xf numFmtId="49" fontId="2" fillId="2" borderId="171" xfId="0" applyNumberFormat="1" applyFont="1" applyFill="1" applyBorder="1" applyAlignment="1">
      <alignment horizontal="left" vertical="center"/>
    </xf>
    <xf numFmtId="49" fontId="2" fillId="2" borderId="128" xfId="0" applyNumberFormat="1" applyFont="1" applyFill="1" applyBorder="1" applyAlignment="1">
      <alignment horizontal="left" vertical="center"/>
    </xf>
    <xf numFmtId="49" fontId="2" fillId="2" borderId="172" xfId="0" applyNumberFormat="1" applyFont="1" applyFill="1" applyBorder="1" applyAlignment="1">
      <alignment horizontal="left" vertical="center"/>
    </xf>
    <xf numFmtId="167" fontId="2" fillId="2" borderId="153" xfId="0" applyNumberFormat="1" applyFont="1" applyFill="1" applyBorder="1" applyAlignment="1">
      <alignment horizontal="center"/>
    </xf>
    <xf numFmtId="167" fontId="2" fillId="2" borderId="85" xfId="0" applyNumberFormat="1" applyFont="1" applyFill="1" applyBorder="1" applyAlignment="1">
      <alignment horizontal="center"/>
    </xf>
    <xf numFmtId="167" fontId="2" fillId="2" borderId="63" xfId="0" applyNumberFormat="1" applyFont="1" applyFill="1" applyBorder="1" applyAlignment="1">
      <alignment horizontal="center"/>
    </xf>
    <xf numFmtId="49" fontId="2" fillId="2" borderId="84" xfId="0" applyNumberFormat="1" applyFont="1" applyFill="1" applyBorder="1" applyAlignment="1">
      <alignment horizontal="center" vertical="center"/>
    </xf>
    <xf numFmtId="49" fontId="2" fillId="2" borderId="63" xfId="0" applyNumberFormat="1" applyFont="1" applyFill="1" applyBorder="1" applyAlignment="1">
      <alignment horizontal="center" vertical="center"/>
    </xf>
    <xf numFmtId="166" fontId="5" fillId="2" borderId="17" xfId="0" applyNumberFormat="1" applyFont="1" applyFill="1" applyBorder="1" applyAlignment="1">
      <alignment horizontal="right"/>
    </xf>
    <xf numFmtId="166" fontId="5" fillId="2" borderId="72" xfId="0" applyNumberFormat="1" applyFont="1" applyFill="1" applyBorder="1" applyAlignment="1">
      <alignment horizontal="right"/>
    </xf>
    <xf numFmtId="166" fontId="5" fillId="2" borderId="18" xfId="0" applyNumberFormat="1" applyFont="1" applyFill="1" applyBorder="1" applyAlignment="1">
      <alignment horizontal="right"/>
    </xf>
    <xf numFmtId="166" fontId="5" fillId="2" borderId="49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73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49" fontId="9" fillId="3" borderId="130" xfId="0" applyNumberFormat="1" applyFont="1" applyFill="1" applyBorder="1" applyAlignment="1">
      <alignment vertical="center" wrapText="1"/>
    </xf>
    <xf numFmtId="49" fontId="13" fillId="2" borderId="130" xfId="0" applyNumberFormat="1" applyFont="1" applyFill="1" applyBorder="1" applyAlignment="1">
      <alignment horizontal="left" vertical="top" wrapText="1"/>
    </xf>
    <xf numFmtId="49" fontId="5" fillId="2" borderId="140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9" fillId="3" borderId="138" xfId="0" applyNumberFormat="1" applyFont="1" applyFill="1" applyBorder="1" applyAlignment="1">
      <alignment vertical="center" wrapText="1"/>
    </xf>
    <xf numFmtId="49" fontId="9" fillId="3" borderId="124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49" fontId="5" fillId="2" borderId="138" xfId="0" applyNumberFormat="1" applyFont="1" applyFill="1" applyBorder="1" applyAlignment="1">
      <alignment horizontal="left" vertical="top" wrapText="1"/>
    </xf>
    <xf numFmtId="49" fontId="5" fillId="2" borderId="124" xfId="0" applyNumberFormat="1" applyFont="1" applyFill="1" applyBorder="1" applyAlignment="1">
      <alignment horizontal="left" vertical="top" wrapText="1"/>
    </xf>
    <xf numFmtId="49" fontId="13" fillId="2" borderId="138" xfId="0" applyNumberFormat="1" applyFont="1" applyFill="1" applyBorder="1" applyAlignment="1">
      <alignment horizontal="left" vertical="top" wrapText="1"/>
    </xf>
    <xf numFmtId="164" fontId="13" fillId="2" borderId="130" xfId="0" applyNumberFormat="1" applyFont="1" applyFill="1" applyBorder="1" applyAlignment="1">
      <alignment horizontal="right" vertical="top" wrapText="1"/>
    </xf>
    <xf numFmtId="49" fontId="13" fillId="2" borderId="124" xfId="0" applyNumberFormat="1" applyFont="1" applyFill="1" applyBorder="1" applyAlignment="1">
      <alignment horizontal="left" vertical="top" wrapText="1"/>
    </xf>
    <xf numFmtId="49" fontId="5" fillId="2" borderId="139" xfId="0" applyNumberFormat="1" applyFont="1" applyFill="1" applyBorder="1" applyAlignment="1">
      <alignment horizontal="left" vertical="top" wrapText="1"/>
    </xf>
    <xf numFmtId="164" fontId="5" fillId="2" borderId="140" xfId="0" applyNumberFormat="1" applyFont="1" applyFill="1" applyBorder="1" applyAlignment="1">
      <alignment horizontal="right" vertical="top" wrapText="1"/>
    </xf>
    <xf numFmtId="49" fontId="5" fillId="2" borderId="141" xfId="0" applyNumberFormat="1" applyFont="1" applyFill="1" applyBorder="1" applyAlignment="1">
      <alignment horizontal="left" vertical="top" wrapText="1"/>
    </xf>
    <xf numFmtId="164" fontId="9" fillId="3" borderId="140" xfId="0" applyNumberFormat="1" applyFont="1" applyFill="1" applyBorder="1" applyAlignment="1">
      <alignment horizontal="right" wrapText="1"/>
    </xf>
    <xf numFmtId="0" fontId="16" fillId="3" borderId="141" xfId="0" applyFont="1" applyFill="1" applyBorder="1" applyAlignment="1">
      <alignment horizontal="left" wrapText="1"/>
    </xf>
    <xf numFmtId="167" fontId="2" fillId="2" borderId="13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166" fontId="5" fillId="2" borderId="9" xfId="0" applyNumberFormat="1" applyFont="1" applyFill="1" applyBorder="1" applyAlignment="1">
      <alignment horizontal="right"/>
    </xf>
    <xf numFmtId="49" fontId="9" fillId="3" borderId="130" xfId="0" applyNumberFormat="1" applyFont="1" applyFill="1" applyBorder="1" applyAlignment="1">
      <alignment horizontal="left" vertical="center" wrapText="1"/>
    </xf>
    <xf numFmtId="49" fontId="13" fillId="2" borderId="130" xfId="0" applyNumberFormat="1" applyFont="1" applyFill="1" applyBorder="1" applyAlignment="1">
      <alignment horizontal="left" vertical="center" wrapText="1"/>
    </xf>
    <xf numFmtId="164" fontId="13" fillId="2" borderId="13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167" fontId="2" fillId="2" borderId="143" xfId="0" applyNumberFormat="1" applyFont="1" applyFill="1" applyBorder="1" applyAlignment="1">
      <alignment horizontal="center" vertical="center"/>
    </xf>
    <xf numFmtId="167" fontId="2" fillId="2" borderId="130" xfId="0" applyNumberFormat="1" applyFont="1" applyFill="1" applyBorder="1" applyAlignment="1">
      <alignment horizontal="center"/>
    </xf>
    <xf numFmtId="167" fontId="2" fillId="2" borderId="124" xfId="0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 vertical="center"/>
    </xf>
    <xf numFmtId="167" fontId="2" fillId="2" borderId="6" xfId="0" applyNumberFormat="1" applyFont="1" applyFill="1" applyBorder="1" applyAlignment="1">
      <alignment horizontal="center" vertical="center"/>
    </xf>
    <xf numFmtId="167" fontId="2" fillId="2" borderId="15" xfId="0" applyNumberFormat="1" applyFont="1" applyFill="1" applyBorder="1" applyAlignment="1">
      <alignment horizontal="center" vertical="center"/>
    </xf>
    <xf numFmtId="167" fontId="2" fillId="2" borderId="12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49" fontId="9" fillId="3" borderId="127" xfId="0" applyNumberFormat="1" applyFont="1" applyFill="1" applyBorder="1" applyAlignment="1">
      <alignment horizontal="center" vertical="center"/>
    </xf>
    <xf numFmtId="49" fontId="9" fillId="3" borderId="216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9" fillId="3" borderId="135" xfId="0" applyNumberFormat="1" applyFont="1" applyFill="1" applyBorder="1" applyAlignment="1">
      <alignment horizontal="center" vertical="center"/>
    </xf>
    <xf numFmtId="49" fontId="9" fillId="3" borderId="138" xfId="0" applyNumberFormat="1" applyFont="1" applyFill="1" applyBorder="1" applyAlignment="1">
      <alignment horizontal="center" vertical="center"/>
    </xf>
    <xf numFmtId="49" fontId="9" fillId="3" borderId="136" xfId="0" applyNumberFormat="1" applyFont="1" applyFill="1" applyBorder="1" applyAlignment="1">
      <alignment horizontal="center" vertical="center"/>
    </xf>
    <xf numFmtId="49" fontId="9" fillId="3" borderId="142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49" fontId="9" fillId="3" borderId="137" xfId="0" applyNumberFormat="1" applyFont="1" applyFill="1" applyBorder="1" applyAlignment="1">
      <alignment horizontal="center" vertical="center"/>
    </xf>
    <xf numFmtId="49" fontId="9" fillId="3" borderId="124" xfId="0" applyNumberFormat="1" applyFont="1" applyFill="1" applyBorder="1" applyAlignment="1">
      <alignment horizontal="center" vertical="center"/>
    </xf>
    <xf numFmtId="49" fontId="2" fillId="2" borderId="130" xfId="0" applyNumberFormat="1" applyFont="1" applyFill="1" applyBorder="1" applyAlignment="1">
      <alignment horizontal="center" vertical="center"/>
    </xf>
    <xf numFmtId="49" fontId="2" fillId="2" borderId="143" xfId="0" applyNumberFormat="1" applyFont="1" applyFill="1" applyBorder="1" applyAlignment="1">
      <alignment horizontal="center" vertical="center"/>
    </xf>
    <xf numFmtId="49" fontId="2" fillId="2" borderId="48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38" xfId="0" applyNumberFormat="1" applyFont="1" applyFill="1" applyBorder="1" applyAlignment="1">
      <alignment horizontal="center" vertical="center"/>
    </xf>
    <xf numFmtId="49" fontId="2" fillId="2" borderId="12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9" fillId="3" borderId="178" xfId="0" applyNumberFormat="1" applyFont="1" applyFill="1" applyBorder="1" applyAlignment="1">
      <alignment horizontal="center" vertical="center"/>
    </xf>
    <xf numFmtId="49" fontId="9" fillId="3" borderId="179" xfId="0" applyNumberFormat="1" applyFont="1" applyFill="1" applyBorder="1" applyAlignment="1">
      <alignment horizontal="center" vertical="center"/>
    </xf>
    <xf numFmtId="49" fontId="9" fillId="3" borderId="186" xfId="0" applyNumberFormat="1" applyFont="1" applyFill="1" applyBorder="1" applyAlignment="1">
      <alignment horizontal="center" vertical="center"/>
    </xf>
    <xf numFmtId="49" fontId="9" fillId="3" borderId="20" xfId="0" applyNumberFormat="1" applyFont="1" applyFill="1" applyBorder="1" applyAlignment="1">
      <alignment horizontal="center" vertical="center"/>
    </xf>
    <xf numFmtId="49" fontId="9" fillId="3" borderId="174" xfId="0" applyNumberFormat="1" applyFont="1" applyFill="1" applyBorder="1" applyAlignment="1">
      <alignment horizontal="center" vertical="center"/>
    </xf>
    <xf numFmtId="49" fontId="9" fillId="3" borderId="187" xfId="0" applyNumberFormat="1" applyFont="1" applyFill="1" applyBorder="1" applyAlignment="1">
      <alignment horizontal="center" vertical="center"/>
    </xf>
    <xf numFmtId="49" fontId="9" fillId="3" borderId="180" xfId="0" applyNumberFormat="1" applyFont="1" applyFill="1" applyBorder="1" applyAlignment="1">
      <alignment horizontal="center" vertical="center"/>
    </xf>
    <xf numFmtId="49" fontId="9" fillId="3" borderId="18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9" fillId="3" borderId="157" xfId="0" applyNumberFormat="1" applyFont="1" applyFill="1" applyBorder="1" applyAlignment="1">
      <alignment horizontal="center" vertical="center"/>
    </xf>
    <xf numFmtId="49" fontId="9" fillId="3" borderId="190" xfId="0" applyNumberFormat="1" applyFont="1" applyFill="1" applyBorder="1" applyAlignment="1">
      <alignment horizontal="center" vertical="center"/>
    </xf>
    <xf numFmtId="49" fontId="9" fillId="3" borderId="19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9" fillId="3" borderId="131" xfId="0" applyNumberFormat="1" applyFont="1" applyFill="1" applyBorder="1" applyAlignment="1">
      <alignment horizontal="center" vertical="center"/>
    </xf>
    <xf numFmtId="49" fontId="9" fillId="3" borderId="132" xfId="0" applyNumberFormat="1" applyFont="1" applyFill="1" applyBorder="1" applyAlignment="1">
      <alignment horizontal="center" vertical="center"/>
    </xf>
    <xf numFmtId="49" fontId="9" fillId="3" borderId="133" xfId="0" applyNumberFormat="1" applyFont="1" applyFill="1" applyBorder="1" applyAlignment="1">
      <alignment horizontal="center" vertical="center"/>
    </xf>
    <xf numFmtId="49" fontId="9" fillId="3" borderId="147" xfId="0" applyNumberFormat="1" applyFont="1" applyFill="1" applyBorder="1" applyAlignment="1">
      <alignment horizontal="center" vertical="center"/>
    </xf>
    <xf numFmtId="49" fontId="9" fillId="3" borderId="14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49" fontId="9" fillId="3" borderId="217" xfId="0" applyNumberFormat="1" applyFont="1" applyFill="1" applyBorder="1" applyAlignment="1">
      <alignment horizontal="center" vertical="center"/>
    </xf>
    <xf numFmtId="49" fontId="9" fillId="3" borderId="220" xfId="0" applyNumberFormat="1" applyFont="1" applyFill="1" applyBorder="1" applyAlignment="1">
      <alignment horizontal="center" vertical="center"/>
    </xf>
    <xf numFmtId="49" fontId="9" fillId="3" borderId="158" xfId="0" applyNumberFormat="1" applyFont="1" applyFill="1" applyBorder="1" applyAlignment="1">
      <alignment horizontal="center" vertical="center"/>
    </xf>
    <xf numFmtId="49" fontId="9" fillId="3" borderId="218" xfId="0" applyNumberFormat="1" applyFont="1" applyFill="1" applyBorder="1" applyAlignment="1">
      <alignment horizontal="center" vertical="center"/>
    </xf>
    <xf numFmtId="49" fontId="9" fillId="3" borderId="219" xfId="0" applyNumberFormat="1" applyFont="1" applyFill="1" applyBorder="1" applyAlignment="1">
      <alignment horizontal="center" vertical="center"/>
    </xf>
    <xf numFmtId="49" fontId="9" fillId="3" borderId="30" xfId="0" applyNumberFormat="1" applyFont="1" applyFill="1" applyBorder="1" applyAlignment="1">
      <alignment horizontal="center" vertical="center"/>
    </xf>
    <xf numFmtId="49" fontId="9" fillId="3" borderId="221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horizontal="center" vertical="center"/>
    </xf>
    <xf numFmtId="49" fontId="9" fillId="3" borderId="37" xfId="0" applyNumberFormat="1" applyFont="1" applyFill="1" applyBorder="1" applyAlignment="1">
      <alignment horizontal="center" vertical="center"/>
    </xf>
    <xf numFmtId="49" fontId="9" fillId="3" borderId="38" xfId="0" applyNumberFormat="1" applyFont="1" applyFill="1" applyBorder="1" applyAlignment="1">
      <alignment horizontal="center" vertical="center"/>
    </xf>
    <xf numFmtId="49" fontId="9" fillId="3" borderId="39" xfId="0" applyNumberFormat="1" applyFont="1" applyFill="1" applyBorder="1" applyAlignment="1">
      <alignment horizontal="center" vertical="center"/>
    </xf>
    <xf numFmtId="49" fontId="9" fillId="3" borderId="58" xfId="0" applyNumberFormat="1" applyFont="1" applyFill="1" applyBorder="1" applyAlignment="1">
      <alignment horizontal="center"/>
    </xf>
    <xf numFmtId="49" fontId="9" fillId="3" borderId="59" xfId="0" applyNumberFormat="1" applyFont="1" applyFill="1" applyBorder="1" applyAlignment="1">
      <alignment horizontal="center" vertical="center"/>
    </xf>
    <xf numFmtId="49" fontId="9" fillId="3" borderId="60" xfId="0" applyNumberFormat="1" applyFont="1" applyFill="1" applyBorder="1" applyAlignment="1">
      <alignment horizontal="center"/>
    </xf>
    <xf numFmtId="49" fontId="9" fillId="3" borderId="61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horizontal="center"/>
    </xf>
    <xf numFmtId="49" fontId="9" fillId="3" borderId="62" xfId="0" applyNumberFormat="1" applyFont="1" applyFill="1" applyBorder="1" applyAlignment="1">
      <alignment horizontal="center"/>
    </xf>
    <xf numFmtId="49" fontId="9" fillId="3" borderId="6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49" fontId="9" fillId="3" borderId="130" xfId="0" applyNumberFormat="1" applyFont="1" applyFill="1" applyBorder="1" applyAlignment="1">
      <alignment horizontal="center" vertical="center"/>
    </xf>
    <xf numFmtId="0" fontId="9" fillId="3" borderId="135" xfId="0" applyFont="1" applyFill="1" applyBorder="1" applyAlignment="1">
      <alignment horizontal="center" vertical="center"/>
    </xf>
    <xf numFmtId="0" fontId="9" fillId="3" borderId="138" xfId="0" applyFont="1" applyFill="1" applyBorder="1" applyAlignment="1">
      <alignment horizontal="center" vertical="center"/>
    </xf>
    <xf numFmtId="0" fontId="9" fillId="3" borderId="13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49" fontId="9" fillId="3" borderId="165" xfId="0" applyNumberFormat="1" applyFont="1" applyFill="1" applyBorder="1" applyAlignment="1">
      <alignment horizontal="center" vertical="center"/>
    </xf>
    <xf numFmtId="49" fontId="9" fillId="3" borderId="205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left" vertical="top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center" vertical="center" wrapText="1"/>
    </xf>
    <xf numFmtId="49" fontId="9" fillId="3" borderId="36" xfId="0" applyNumberFormat="1" applyFont="1" applyFill="1" applyBorder="1" applyAlignment="1">
      <alignment horizontal="center" vertical="center"/>
    </xf>
    <xf numFmtId="49" fontId="9" fillId="3" borderId="4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top"/>
    </xf>
    <xf numFmtId="49" fontId="11" fillId="3" borderId="130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9" fillId="3" borderId="160" xfId="0" applyNumberFormat="1" applyFont="1" applyFill="1" applyBorder="1" applyAlignment="1">
      <alignment horizontal="center" vertical="center"/>
    </xf>
    <xf numFmtId="49" fontId="9" fillId="3" borderId="161" xfId="0" applyNumberFormat="1" applyFont="1" applyFill="1" applyBorder="1" applyAlignment="1">
      <alignment horizontal="center" vertical="center"/>
    </xf>
    <xf numFmtId="49" fontId="9" fillId="3" borderId="163" xfId="0" applyNumberFormat="1" applyFont="1" applyFill="1" applyBorder="1" applyAlignment="1">
      <alignment horizontal="center"/>
    </xf>
    <xf numFmtId="49" fontId="9" fillId="3" borderId="136" xfId="0" applyNumberFormat="1" applyFont="1" applyFill="1" applyBorder="1" applyAlignment="1">
      <alignment horizontal="center"/>
    </xf>
    <xf numFmtId="49" fontId="9" fillId="3" borderId="142" xfId="0" applyNumberFormat="1" applyFont="1" applyFill="1" applyBorder="1" applyAlignment="1">
      <alignment horizontal="center"/>
    </xf>
    <xf numFmtId="49" fontId="9" fillId="3" borderId="130" xfId="0" applyNumberFormat="1" applyFont="1" applyFill="1" applyBorder="1" applyAlignment="1">
      <alignment horizontal="center"/>
    </xf>
    <xf numFmtId="49" fontId="9" fillId="3" borderId="163" xfId="0" applyNumberFormat="1" applyFont="1" applyFill="1" applyBorder="1" applyAlignment="1">
      <alignment horizontal="center" vertical="center"/>
    </xf>
    <xf numFmtId="49" fontId="9" fillId="3" borderId="159" xfId="0" applyNumberFormat="1" applyFont="1" applyFill="1" applyBorder="1" applyAlignment="1">
      <alignment horizontal="center" vertical="center"/>
    </xf>
    <xf numFmtId="49" fontId="9" fillId="3" borderId="143" xfId="0" applyNumberFormat="1" applyFont="1" applyFill="1" applyBorder="1" applyAlignment="1">
      <alignment horizontal="center" vertical="center"/>
    </xf>
    <xf numFmtId="49" fontId="9" fillId="3" borderId="159" xfId="0" applyNumberFormat="1" applyFont="1" applyFill="1" applyBorder="1" applyAlignment="1">
      <alignment horizontal="center"/>
    </xf>
    <xf numFmtId="49" fontId="9" fillId="3" borderId="143" xfId="0" applyNumberFormat="1" applyFont="1" applyFill="1" applyBorder="1" applyAlignment="1">
      <alignment horizontal="center"/>
    </xf>
    <xf numFmtId="49" fontId="9" fillId="3" borderId="138" xfId="0" applyNumberFormat="1" applyFont="1" applyFill="1" applyBorder="1" applyAlignment="1">
      <alignment horizontal="center"/>
    </xf>
    <xf numFmtId="49" fontId="9" fillId="3" borderId="124" xfId="0" applyNumberFormat="1" applyFont="1" applyFill="1" applyBorder="1" applyAlignment="1">
      <alignment horizontal="center"/>
    </xf>
    <xf numFmtId="49" fontId="9" fillId="3" borderId="160" xfId="0" applyNumberFormat="1" applyFont="1" applyFill="1" applyBorder="1" applyAlignment="1">
      <alignment horizontal="center" vertical="center" wrapText="1"/>
    </xf>
    <xf numFmtId="49" fontId="9" fillId="3" borderId="161" xfId="0" applyNumberFormat="1" applyFont="1" applyFill="1" applyBorder="1" applyAlignment="1">
      <alignment horizontal="center" vertical="center" wrapText="1"/>
    </xf>
    <xf numFmtId="49" fontId="9" fillId="3" borderId="166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49" fontId="5" fillId="2" borderId="225" xfId="0" applyNumberFormat="1" applyFont="1" applyFill="1" applyBorder="1" applyAlignment="1">
      <alignment horizontal="left" vertical="center"/>
    </xf>
    <xf numFmtId="49" fontId="9" fillId="3" borderId="105" xfId="0" applyNumberFormat="1" applyFont="1" applyFill="1" applyBorder="1" applyAlignment="1">
      <alignment horizontal="center" vertical="center"/>
    </xf>
    <xf numFmtId="49" fontId="9" fillId="3" borderId="106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49" fontId="9" fillId="3" borderId="5" xfId="0" applyNumberFormat="1" applyFont="1" applyFill="1" applyBorder="1" applyAlignment="1">
      <alignment horizontal="center" vertical="center"/>
    </xf>
    <xf numFmtId="49" fontId="9" fillId="3" borderId="168" xfId="0" applyNumberFormat="1" applyFont="1" applyFill="1" applyBorder="1" applyAlignment="1">
      <alignment horizontal="center" vertical="center"/>
    </xf>
    <xf numFmtId="49" fontId="9" fillId="3" borderId="169" xfId="0" applyNumberFormat="1" applyFont="1" applyFill="1" applyBorder="1" applyAlignment="1">
      <alignment horizontal="center" vertical="center"/>
    </xf>
    <xf numFmtId="49" fontId="9" fillId="3" borderId="164" xfId="0" applyNumberFormat="1" applyFont="1" applyFill="1" applyBorder="1" applyAlignment="1">
      <alignment horizontal="center" vertical="center"/>
    </xf>
    <xf numFmtId="49" fontId="9" fillId="4" borderId="143" xfId="0" applyNumberFormat="1" applyFont="1" applyFill="1" applyBorder="1" applyAlignment="1">
      <alignment horizontal="center" vertical="center" wrapText="1"/>
    </xf>
    <xf numFmtId="49" fontId="9" fillId="4" borderId="167" xfId="0" applyNumberFormat="1" applyFont="1" applyFill="1" applyBorder="1" applyAlignment="1">
      <alignment horizontal="center" vertical="center" wrapText="1"/>
    </xf>
    <xf numFmtId="49" fontId="9" fillId="4" borderId="159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/>
    </xf>
    <xf numFmtId="49" fontId="9" fillId="3" borderId="16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4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49" fontId="9" fillId="3" borderId="135" xfId="0" applyNumberFormat="1" applyFont="1" applyFill="1" applyBorder="1" applyAlignment="1">
      <alignment horizontal="center"/>
    </xf>
    <xf numFmtId="49" fontId="9" fillId="3" borderId="137" xfId="0" applyNumberFormat="1" applyFont="1" applyFill="1" applyBorder="1" applyAlignment="1">
      <alignment horizontal="center"/>
    </xf>
    <xf numFmtId="49" fontId="9" fillId="3" borderId="170" xfId="0" applyNumberFormat="1" applyFont="1" applyFill="1" applyBorder="1" applyAlignment="1">
      <alignment horizontal="center" vertical="center"/>
    </xf>
    <xf numFmtId="49" fontId="9" fillId="3" borderId="208" xfId="0" applyNumberFormat="1" applyFont="1" applyFill="1" applyBorder="1" applyAlignment="1">
      <alignment horizontal="center" vertical="center"/>
    </xf>
    <xf numFmtId="49" fontId="9" fillId="3" borderId="211" xfId="0" applyNumberFormat="1" applyFont="1" applyFill="1" applyBorder="1" applyAlignment="1">
      <alignment horizontal="center" vertical="center"/>
    </xf>
    <xf numFmtId="49" fontId="9" fillId="3" borderId="209" xfId="0" applyNumberFormat="1" applyFont="1" applyFill="1" applyBorder="1" applyAlignment="1">
      <alignment horizontal="center"/>
    </xf>
    <xf numFmtId="49" fontId="9" fillId="3" borderId="210" xfId="0" applyNumberFormat="1" applyFont="1" applyFill="1" applyBorder="1" applyAlignment="1">
      <alignment horizontal="center"/>
    </xf>
    <xf numFmtId="49" fontId="9" fillId="3" borderId="82" xfId="0" applyNumberFormat="1" applyFont="1" applyFill="1" applyBorder="1" applyAlignment="1">
      <alignment horizontal="center"/>
    </xf>
    <xf numFmtId="49" fontId="9" fillId="3" borderId="83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/>
    </xf>
    <xf numFmtId="49" fontId="2" fillId="2" borderId="153" xfId="0" applyNumberFormat="1" applyFont="1" applyFill="1" applyBorder="1" applyAlignment="1">
      <alignment horizontal="center"/>
    </xf>
    <xf numFmtId="49" fontId="2" fillId="2" borderId="84" xfId="0" applyNumberFormat="1" applyFont="1" applyFill="1" applyBorder="1" applyAlignment="1">
      <alignment horizontal="center"/>
    </xf>
    <xf numFmtId="49" fontId="2" fillId="2" borderId="65" xfId="0" applyNumberFormat="1" applyFont="1" applyFill="1" applyBorder="1" applyAlignment="1">
      <alignment horizontal="center"/>
    </xf>
    <xf numFmtId="49" fontId="9" fillId="3" borderId="60" xfId="0" applyNumberFormat="1" applyFont="1" applyFill="1" applyBorder="1" applyAlignment="1">
      <alignment horizontal="center" vertical="center"/>
    </xf>
    <xf numFmtId="49" fontId="2" fillId="2" borderId="206" xfId="0" applyNumberFormat="1" applyFont="1" applyFill="1" applyBorder="1" applyAlignment="1">
      <alignment horizontal="center"/>
    </xf>
    <xf numFmtId="49" fontId="2" fillId="2" borderId="85" xfId="0" applyNumberFormat="1" applyFont="1" applyFill="1" applyBorder="1" applyAlignment="1">
      <alignment horizontal="center"/>
    </xf>
    <xf numFmtId="49" fontId="9" fillId="3" borderId="4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5" fillId="2" borderId="132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9" fillId="3" borderId="187" xfId="0" applyNumberFormat="1" applyFont="1" applyFill="1" applyBorder="1" applyAlignment="1">
      <alignment horizontal="center" vertical="center" wrapText="1"/>
    </xf>
    <xf numFmtId="49" fontId="9" fillId="3" borderId="180" xfId="0" applyNumberFormat="1" applyFont="1" applyFill="1" applyBorder="1" applyAlignment="1">
      <alignment horizontal="center" vertical="center" wrapText="1"/>
    </xf>
    <xf numFmtId="49" fontId="9" fillId="3" borderId="18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9" fillId="3" borderId="168" xfId="0" applyNumberFormat="1" applyFont="1" applyFill="1" applyBorder="1" applyAlignment="1">
      <alignment horizontal="left" wrapText="1"/>
    </xf>
    <xf numFmtId="49" fontId="9" fillId="3" borderId="169" xfId="0" applyNumberFormat="1" applyFont="1" applyFill="1" applyBorder="1" applyAlignment="1">
      <alignment horizontal="left" wrapText="1"/>
    </xf>
    <xf numFmtId="49" fontId="9" fillId="3" borderId="164" xfId="0" applyNumberFormat="1" applyFont="1" applyFill="1" applyBorder="1" applyAlignment="1">
      <alignment horizontal="left" wrapText="1"/>
    </xf>
    <xf numFmtId="49" fontId="2" fillId="2" borderId="130" xfId="0" applyNumberFormat="1" applyFont="1" applyFill="1" applyBorder="1" applyAlignment="1">
      <alignment horizontal="center"/>
    </xf>
    <xf numFmtId="49" fontId="2" fillId="2" borderId="124" xfId="0" applyNumberFormat="1" applyFont="1" applyFill="1" applyBorder="1" applyAlignment="1">
      <alignment horizontal="center"/>
    </xf>
    <xf numFmtId="49" fontId="2" fillId="2" borderId="143" xfId="0" applyNumberFormat="1" applyFont="1" applyFill="1" applyBorder="1" applyAlignment="1">
      <alignment horizontal="center"/>
    </xf>
    <xf numFmtId="49" fontId="2" fillId="2" borderId="159" xfId="0" applyNumberFormat="1" applyFont="1" applyFill="1" applyBorder="1" applyAlignment="1">
      <alignment horizontal="center"/>
    </xf>
    <xf numFmtId="49" fontId="9" fillId="3" borderId="227" xfId="0" applyNumberFormat="1" applyFont="1" applyFill="1" applyBorder="1" applyAlignment="1">
      <alignment horizontal="center" vertical="center"/>
    </xf>
    <xf numFmtId="49" fontId="9" fillId="3" borderId="228" xfId="0" applyNumberFormat="1" applyFont="1" applyFill="1" applyBorder="1" applyAlignment="1">
      <alignment horizontal="center" vertical="center"/>
    </xf>
    <xf numFmtId="49" fontId="9" fillId="3" borderId="197" xfId="0" applyNumberFormat="1" applyFont="1" applyFill="1" applyBorder="1" applyAlignment="1">
      <alignment horizontal="center" vertical="center"/>
    </xf>
    <xf numFmtId="49" fontId="9" fillId="3" borderId="229" xfId="0" applyNumberFormat="1" applyFont="1" applyFill="1" applyBorder="1" applyAlignment="1">
      <alignment horizontal="center" vertical="center"/>
    </xf>
    <xf numFmtId="49" fontId="9" fillId="3" borderId="230" xfId="0" applyNumberFormat="1" applyFont="1" applyFill="1" applyBorder="1" applyAlignment="1">
      <alignment horizontal="center" vertical="center"/>
    </xf>
    <xf numFmtId="49" fontId="2" fillId="2" borderId="167" xfId="0" applyNumberFormat="1" applyFont="1" applyFill="1" applyBorder="1" applyAlignment="1">
      <alignment horizontal="center"/>
    </xf>
    <xf numFmtId="49" fontId="9" fillId="3" borderId="231" xfId="0" applyNumberFormat="1" applyFont="1" applyFill="1" applyBorder="1" applyAlignment="1">
      <alignment horizontal="center" vertical="center"/>
    </xf>
    <xf numFmtId="49" fontId="9" fillId="3" borderId="232" xfId="0" applyNumberFormat="1" applyFont="1" applyFill="1" applyBorder="1" applyAlignment="1">
      <alignment horizontal="center" vertical="center"/>
    </xf>
    <xf numFmtId="49" fontId="9" fillId="3" borderId="233" xfId="0" applyNumberFormat="1" applyFont="1" applyFill="1" applyBorder="1" applyAlignment="1">
      <alignment horizontal="center" vertical="center"/>
    </xf>
    <xf numFmtId="49" fontId="9" fillId="3" borderId="234" xfId="0" applyNumberFormat="1" applyFont="1" applyFill="1" applyBorder="1" applyAlignment="1">
      <alignment horizontal="center" vertical="center"/>
    </xf>
    <xf numFmtId="49" fontId="2" fillId="2" borderId="226" xfId="0" applyNumberFormat="1" applyFont="1" applyFill="1" applyBorder="1" applyAlignment="1">
      <alignment horizontal="center"/>
    </xf>
    <xf numFmtId="49" fontId="9" fillId="3" borderId="126" xfId="0" applyNumberFormat="1" applyFont="1" applyFill="1" applyBorder="1" applyAlignment="1">
      <alignment horizontal="center" vertical="center"/>
    </xf>
    <xf numFmtId="49" fontId="9" fillId="3" borderId="122" xfId="0" applyNumberFormat="1" applyFont="1" applyFill="1" applyBorder="1" applyAlignment="1">
      <alignment horizontal="center" vertical="center"/>
    </xf>
    <xf numFmtId="49" fontId="9" fillId="3" borderId="123" xfId="0" applyNumberFormat="1" applyFont="1" applyFill="1" applyBorder="1" applyAlignment="1">
      <alignment horizontal="center" vertical="center"/>
    </xf>
    <xf numFmtId="49" fontId="9" fillId="3" borderId="53" xfId="0" applyNumberFormat="1" applyFont="1" applyFill="1" applyBorder="1" applyAlignment="1">
      <alignment horizontal="center" vertical="center"/>
    </xf>
    <xf numFmtId="49" fontId="9" fillId="3" borderId="125" xfId="0" applyNumberFormat="1" applyFont="1" applyFill="1" applyBorder="1" applyAlignment="1">
      <alignment horizontal="center" vertical="center"/>
    </xf>
    <xf numFmtId="49" fontId="9" fillId="3" borderId="13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49" fontId="2" fillId="2" borderId="159" xfId="0" applyNumberFormat="1" applyFont="1" applyFill="1" applyBorder="1" applyAlignment="1">
      <alignment horizontal="center" vertical="center"/>
    </xf>
    <xf numFmtId="49" fontId="5" fillId="2" borderId="132" xfId="0" applyNumberFormat="1" applyFont="1" applyFill="1" applyBorder="1" applyAlignment="1">
      <alignment horizontal="left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2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Normal="100" workbookViewId="0">
      <selection activeCell="B3" sqref="B3:M3"/>
    </sheetView>
  </sheetViews>
  <sheetFormatPr defaultColWidth="20.28515625" defaultRowHeight="12.75" x14ac:dyDescent="0.2"/>
  <cols>
    <col min="1" max="1" width="4.7109375" style="336" customWidth="1"/>
    <col min="2" max="2" width="25.42578125" style="336" customWidth="1"/>
    <col min="3" max="16" width="12.7109375" style="243" customWidth="1"/>
    <col min="17" max="16384" width="20.28515625" style="243"/>
  </cols>
  <sheetData>
    <row r="1" spans="1:16" s="19" customFormat="1" x14ac:dyDescent="0.2">
      <c r="A1" s="322"/>
      <c r="B1" s="322"/>
    </row>
    <row r="2" spans="1:16" s="242" customFormat="1" ht="67.900000000000006" customHeight="1" x14ac:dyDescent="0.25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</row>
    <row r="3" spans="1:16" s="19" customFormat="1" x14ac:dyDescent="0.2">
      <c r="A3" s="322"/>
      <c r="B3" s="583" t="s">
        <v>814</v>
      </c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</row>
    <row r="4" spans="1:16" s="19" customFormat="1" x14ac:dyDescent="0.2">
      <c r="A4" s="322"/>
      <c r="B4" s="583" t="s">
        <v>0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</row>
    <row r="5" spans="1:16" s="19" customFormat="1" x14ac:dyDescent="0.2">
      <c r="A5" s="322"/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</row>
    <row r="6" spans="1:16" s="19" customFormat="1" ht="13.5" thickBot="1" x14ac:dyDescent="0.25">
      <c r="A6" s="322"/>
    </row>
    <row r="7" spans="1:16" s="324" customFormat="1" ht="12.2" customHeight="1" thickBot="1" x14ac:dyDescent="0.25">
      <c r="A7" s="323"/>
      <c r="B7" s="584" t="s">
        <v>2</v>
      </c>
      <c r="C7" s="586" t="s">
        <v>3</v>
      </c>
      <c r="D7" s="586"/>
      <c r="E7" s="586"/>
      <c r="F7" s="586"/>
      <c r="G7" s="586"/>
      <c r="H7" s="586"/>
      <c r="I7" s="586"/>
      <c r="J7" s="586"/>
      <c r="K7" s="587" t="s">
        <v>4</v>
      </c>
      <c r="L7" s="587"/>
      <c r="M7" s="588" t="s">
        <v>5</v>
      </c>
      <c r="N7" s="588"/>
      <c r="O7" s="588"/>
      <c r="P7" s="588"/>
    </row>
    <row r="8" spans="1:16" s="324" customFormat="1" ht="12.2" customHeight="1" thickBot="1" x14ac:dyDescent="0.25">
      <c r="A8" s="323"/>
      <c r="B8" s="585"/>
      <c r="C8" s="579" t="s">
        <v>6</v>
      </c>
      <c r="D8" s="589"/>
      <c r="E8" s="589" t="s">
        <v>7</v>
      </c>
      <c r="F8" s="589"/>
      <c r="G8" s="589" t="s">
        <v>8</v>
      </c>
      <c r="H8" s="589"/>
      <c r="I8" s="579" t="s">
        <v>9</v>
      </c>
      <c r="J8" s="579"/>
      <c r="K8" s="587"/>
      <c r="L8" s="587"/>
      <c r="M8" s="580" t="s">
        <v>10</v>
      </c>
      <c r="N8" s="580"/>
      <c r="O8" s="581" t="s">
        <v>11</v>
      </c>
      <c r="P8" s="581"/>
    </row>
    <row r="9" spans="1:16" s="324" customFormat="1" ht="9.9499999999999993" customHeight="1" x14ac:dyDescent="0.2">
      <c r="A9" s="323"/>
      <c r="B9" s="585"/>
      <c r="C9" s="301" t="s">
        <v>12</v>
      </c>
      <c r="D9" s="325" t="s">
        <v>13</v>
      </c>
      <c r="E9" s="325" t="s">
        <v>12</v>
      </c>
      <c r="F9" s="325" t="s">
        <v>13</v>
      </c>
      <c r="G9" s="325" t="s">
        <v>12</v>
      </c>
      <c r="H9" s="325" t="s">
        <v>13</v>
      </c>
      <c r="I9" s="325" t="s">
        <v>12</v>
      </c>
      <c r="J9" s="326" t="s">
        <v>13</v>
      </c>
      <c r="K9" s="301" t="s">
        <v>12</v>
      </c>
      <c r="L9" s="326" t="s">
        <v>13</v>
      </c>
      <c r="M9" s="327" t="s">
        <v>12</v>
      </c>
      <c r="N9" s="328" t="s">
        <v>13</v>
      </c>
      <c r="O9" s="328" t="s">
        <v>12</v>
      </c>
      <c r="P9" s="329" t="s">
        <v>13</v>
      </c>
    </row>
    <row r="10" spans="1:16" s="19" customFormat="1" ht="9.6" customHeight="1" x14ac:dyDescent="0.2">
      <c r="A10" s="322"/>
      <c r="B10" s="330" t="s">
        <v>15</v>
      </c>
      <c r="C10" s="260">
        <v>37345</v>
      </c>
      <c r="D10" s="331">
        <v>74.719507296826905</v>
      </c>
      <c r="E10" s="3">
        <v>115</v>
      </c>
      <c r="F10" s="331">
        <v>23.478260869565201</v>
      </c>
      <c r="G10" s="3">
        <v>10058</v>
      </c>
      <c r="H10" s="331">
        <v>72.877311592761998</v>
      </c>
      <c r="I10" s="3">
        <v>6245</v>
      </c>
      <c r="J10" s="332">
        <v>83.442754203362696</v>
      </c>
      <c r="K10" s="3">
        <v>53763</v>
      </c>
      <c r="L10" s="332">
        <v>75.278537284005694</v>
      </c>
      <c r="M10" s="3">
        <v>8362</v>
      </c>
      <c r="N10" s="331">
        <v>52.260224826596499</v>
      </c>
      <c r="O10" s="3">
        <v>22408</v>
      </c>
      <c r="P10" s="332">
        <v>84.193145305248095</v>
      </c>
    </row>
    <row r="11" spans="1:16" s="19" customFormat="1" ht="9.6" customHeight="1" x14ac:dyDescent="0.2">
      <c r="A11" s="322"/>
      <c r="B11" s="330" t="s">
        <v>16</v>
      </c>
      <c r="C11" s="260">
        <v>1347</v>
      </c>
      <c r="D11" s="331">
        <v>74.684484038604296</v>
      </c>
      <c r="E11" s="3">
        <v>6</v>
      </c>
      <c r="F11" s="331">
        <v>0</v>
      </c>
      <c r="G11" s="3">
        <v>491</v>
      </c>
      <c r="H11" s="331">
        <v>57.637474541751502</v>
      </c>
      <c r="I11" s="3">
        <v>364</v>
      </c>
      <c r="J11" s="332">
        <v>80.494505494505503</v>
      </c>
      <c r="K11" s="3">
        <v>2208</v>
      </c>
      <c r="L11" s="332">
        <v>71.648550724637701</v>
      </c>
      <c r="M11" s="3">
        <v>325</v>
      </c>
      <c r="N11" s="331">
        <v>49.538461538461497</v>
      </c>
      <c r="O11" s="3">
        <v>710</v>
      </c>
      <c r="P11" s="332">
        <v>88.450704225352098</v>
      </c>
    </row>
    <row r="12" spans="1:16" s="19" customFormat="1" ht="9.6" customHeight="1" x14ac:dyDescent="0.2">
      <c r="A12" s="322"/>
      <c r="B12" s="330" t="s">
        <v>17</v>
      </c>
      <c r="C12" s="260">
        <v>60959</v>
      </c>
      <c r="D12" s="331">
        <v>74.2515461211634</v>
      </c>
      <c r="E12" s="3">
        <v>194</v>
      </c>
      <c r="F12" s="331">
        <v>21.134020618556701</v>
      </c>
      <c r="G12" s="3">
        <v>16804</v>
      </c>
      <c r="H12" s="331">
        <v>67.662461318733605</v>
      </c>
      <c r="I12" s="3">
        <v>10399</v>
      </c>
      <c r="J12" s="332">
        <v>81.844408116164999</v>
      </c>
      <c r="K12" s="3">
        <v>88357</v>
      </c>
      <c r="L12" s="332">
        <v>73.774573604807799</v>
      </c>
      <c r="M12" s="3">
        <v>13421</v>
      </c>
      <c r="N12" s="331">
        <v>54.139035839356197</v>
      </c>
      <c r="O12" s="3">
        <v>35859</v>
      </c>
      <c r="P12" s="332">
        <v>82.676594439331794</v>
      </c>
    </row>
    <row r="13" spans="1:16" s="19" customFormat="1" ht="9.6" customHeight="1" x14ac:dyDescent="0.2">
      <c r="A13" s="322"/>
      <c r="B13" s="330" t="s">
        <v>18</v>
      </c>
      <c r="C13" s="260">
        <v>5747</v>
      </c>
      <c r="D13" s="331">
        <v>79.832956325039206</v>
      </c>
      <c r="E13" s="3">
        <v>35</v>
      </c>
      <c r="F13" s="331">
        <v>45.714285714285701</v>
      </c>
      <c r="G13" s="3">
        <v>2000</v>
      </c>
      <c r="H13" s="331">
        <v>60.95</v>
      </c>
      <c r="I13" s="3">
        <v>1168</v>
      </c>
      <c r="J13" s="332">
        <v>85.188356164383606</v>
      </c>
      <c r="K13" s="3">
        <v>8953</v>
      </c>
      <c r="L13" s="332">
        <v>76.175583603261501</v>
      </c>
      <c r="M13" s="3">
        <v>957</v>
      </c>
      <c r="N13" s="331">
        <v>49.425287356321803</v>
      </c>
      <c r="O13" s="3">
        <v>3382</v>
      </c>
      <c r="P13" s="332">
        <v>90.0354819633353</v>
      </c>
    </row>
    <row r="14" spans="1:16" s="19" customFormat="1" ht="9.6" customHeight="1" x14ac:dyDescent="0.2">
      <c r="A14" s="322"/>
      <c r="B14" s="330" t="s">
        <v>19</v>
      </c>
      <c r="C14" s="260">
        <v>5504</v>
      </c>
      <c r="D14" s="331">
        <v>74.545784883720899</v>
      </c>
      <c r="E14" s="3" t="s">
        <v>20</v>
      </c>
      <c r="F14" s="331" t="s">
        <v>20</v>
      </c>
      <c r="G14" s="3">
        <v>1801</v>
      </c>
      <c r="H14" s="331">
        <v>59.7445863409217</v>
      </c>
      <c r="I14" s="3">
        <v>927</v>
      </c>
      <c r="J14" s="332">
        <v>82.092772384034504</v>
      </c>
      <c r="K14" s="3">
        <v>8232</v>
      </c>
      <c r="L14" s="332">
        <v>72.157434402332399</v>
      </c>
      <c r="M14" s="3">
        <v>1141</v>
      </c>
      <c r="N14" s="331">
        <v>49.693251533742298</v>
      </c>
      <c r="O14" s="3">
        <v>3124</v>
      </c>
      <c r="P14" s="332">
        <v>84.282970550576195</v>
      </c>
    </row>
    <row r="15" spans="1:16" s="19" customFormat="1" ht="9.6" customHeight="1" x14ac:dyDescent="0.2">
      <c r="A15" s="322"/>
      <c r="B15" s="330" t="s">
        <v>22</v>
      </c>
      <c r="C15" s="260">
        <v>40743</v>
      </c>
      <c r="D15" s="331">
        <v>74.469233978842993</v>
      </c>
      <c r="E15" s="3">
        <v>75</v>
      </c>
      <c r="F15" s="331">
        <v>16</v>
      </c>
      <c r="G15" s="3">
        <v>12755</v>
      </c>
      <c r="H15" s="331">
        <v>75.280282242257897</v>
      </c>
      <c r="I15" s="3">
        <v>5345</v>
      </c>
      <c r="J15" s="332">
        <v>77.212347988774596</v>
      </c>
      <c r="K15" s="3">
        <v>58918</v>
      </c>
      <c r="L15" s="332">
        <v>74.819240300078107</v>
      </c>
      <c r="M15" s="3">
        <v>7711</v>
      </c>
      <c r="N15" s="331">
        <v>50.434444300350101</v>
      </c>
      <c r="O15" s="3">
        <v>25715</v>
      </c>
      <c r="P15" s="332">
        <v>82.683258798366694</v>
      </c>
    </row>
    <row r="16" spans="1:16" s="19" customFormat="1" ht="9.6" customHeight="1" x14ac:dyDescent="0.2">
      <c r="A16" s="322"/>
      <c r="B16" s="330" t="s">
        <v>23</v>
      </c>
      <c r="C16" s="260">
        <v>12356</v>
      </c>
      <c r="D16" s="331">
        <v>76.262544512787301</v>
      </c>
      <c r="E16" s="3">
        <v>35</v>
      </c>
      <c r="F16" s="331">
        <v>34.285714285714299</v>
      </c>
      <c r="G16" s="3">
        <v>3944</v>
      </c>
      <c r="H16" s="331">
        <v>73.199797160243406</v>
      </c>
      <c r="I16" s="3">
        <v>1322</v>
      </c>
      <c r="J16" s="332">
        <v>79.046898638426597</v>
      </c>
      <c r="K16" s="3">
        <v>17657</v>
      </c>
      <c r="L16" s="332">
        <v>75.703686923033402</v>
      </c>
      <c r="M16" s="3">
        <v>2422</v>
      </c>
      <c r="N16" s="331">
        <v>55.367464905037203</v>
      </c>
      <c r="O16" s="3">
        <v>7595</v>
      </c>
      <c r="P16" s="332">
        <v>83.568136932192203</v>
      </c>
    </row>
    <row r="17" spans="1:16" s="19" customFormat="1" ht="9.6" customHeight="1" x14ac:dyDescent="0.2">
      <c r="A17" s="322"/>
      <c r="B17" s="330" t="s">
        <v>24</v>
      </c>
      <c r="C17" s="260">
        <v>10800</v>
      </c>
      <c r="D17" s="331">
        <v>73.8055555555556</v>
      </c>
      <c r="E17" s="3">
        <v>27</v>
      </c>
      <c r="F17" s="331">
        <v>14.814814814814801</v>
      </c>
      <c r="G17" s="3">
        <v>2426</v>
      </c>
      <c r="H17" s="331">
        <v>65.498763396537498</v>
      </c>
      <c r="I17" s="3">
        <v>1579</v>
      </c>
      <c r="J17" s="332">
        <v>75.364154528182397</v>
      </c>
      <c r="K17" s="3">
        <v>14832</v>
      </c>
      <c r="L17" s="332">
        <v>72.505393743257798</v>
      </c>
      <c r="M17" s="3">
        <v>2223</v>
      </c>
      <c r="N17" s="331">
        <v>50.9221772379667</v>
      </c>
      <c r="O17" s="3">
        <v>6483</v>
      </c>
      <c r="P17" s="332">
        <v>82.631497763381205</v>
      </c>
    </row>
    <row r="18" spans="1:16" s="19" customFormat="1" ht="9.6" customHeight="1" x14ac:dyDescent="0.2">
      <c r="A18" s="322"/>
      <c r="B18" s="330" t="s">
        <v>26</v>
      </c>
      <c r="C18" s="260">
        <v>45515</v>
      </c>
      <c r="D18" s="331">
        <v>74.397451389651806</v>
      </c>
      <c r="E18" s="3">
        <v>173</v>
      </c>
      <c r="F18" s="331">
        <v>34.104046242774601</v>
      </c>
      <c r="G18" s="3">
        <v>11595</v>
      </c>
      <c r="H18" s="331">
        <v>70.763260025873194</v>
      </c>
      <c r="I18" s="3">
        <v>5329</v>
      </c>
      <c r="J18" s="332">
        <v>82.191780821917803</v>
      </c>
      <c r="K18" s="3">
        <v>62615</v>
      </c>
      <c r="L18" s="332">
        <v>74.272937794458201</v>
      </c>
      <c r="M18" s="3">
        <v>9098</v>
      </c>
      <c r="N18" s="331">
        <v>56.034293251264003</v>
      </c>
      <c r="O18" s="3">
        <v>27631</v>
      </c>
      <c r="P18" s="332">
        <v>80.833122217798902</v>
      </c>
    </row>
    <row r="19" spans="1:16" s="19" customFormat="1" ht="9.6" customHeight="1" x14ac:dyDescent="0.2">
      <c r="A19" s="322"/>
      <c r="B19" s="330" t="s">
        <v>28</v>
      </c>
      <c r="C19" s="260">
        <v>37571</v>
      </c>
      <c r="D19" s="331">
        <v>72.308429373719093</v>
      </c>
      <c r="E19" s="3">
        <v>105</v>
      </c>
      <c r="F19" s="331">
        <v>14.285714285714301</v>
      </c>
      <c r="G19" s="3">
        <v>10087</v>
      </c>
      <c r="H19" s="331">
        <v>76.306136611480099</v>
      </c>
      <c r="I19" s="3">
        <v>4188</v>
      </c>
      <c r="J19" s="332">
        <v>75.811843361986604</v>
      </c>
      <c r="K19" s="3">
        <v>51951</v>
      </c>
      <c r="L19" s="332">
        <v>73.249793074243001</v>
      </c>
      <c r="M19" s="3">
        <v>8383</v>
      </c>
      <c r="N19" s="331">
        <v>53.703924609328404</v>
      </c>
      <c r="O19" s="3">
        <v>22720</v>
      </c>
      <c r="P19" s="332">
        <v>80.550176056338003</v>
      </c>
    </row>
    <row r="20" spans="1:16" s="19" customFormat="1" ht="9.6" customHeight="1" x14ac:dyDescent="0.2">
      <c r="A20" s="322"/>
      <c r="B20" s="330" t="s">
        <v>29</v>
      </c>
      <c r="C20" s="260">
        <v>8461</v>
      </c>
      <c r="D20" s="331">
        <v>69.140763503132007</v>
      </c>
      <c r="E20" s="3">
        <v>27</v>
      </c>
      <c r="F20" s="331">
        <v>11.1111111111111</v>
      </c>
      <c r="G20" s="3">
        <v>1906</v>
      </c>
      <c r="H20" s="331">
        <v>64.585519412381998</v>
      </c>
      <c r="I20" s="3">
        <v>742</v>
      </c>
      <c r="J20" s="332">
        <v>72.102425876010798</v>
      </c>
      <c r="K20" s="3">
        <v>11136</v>
      </c>
      <c r="L20" s="332">
        <v>68.417744252873604</v>
      </c>
      <c r="M20" s="3">
        <v>1996</v>
      </c>
      <c r="N20" s="331">
        <v>52.054108216432901</v>
      </c>
      <c r="O20" s="3">
        <v>4898</v>
      </c>
      <c r="P20" s="332">
        <v>77.296855859534503</v>
      </c>
    </row>
    <row r="21" spans="1:16" s="19" customFormat="1" ht="9.6" customHeight="1" x14ac:dyDescent="0.2">
      <c r="A21" s="322"/>
      <c r="B21" s="330" t="s">
        <v>31</v>
      </c>
      <c r="C21" s="260">
        <v>12658</v>
      </c>
      <c r="D21" s="331">
        <v>71.780692052456899</v>
      </c>
      <c r="E21" s="3">
        <v>24</v>
      </c>
      <c r="F21" s="331">
        <v>20.8333333333333</v>
      </c>
      <c r="G21" s="3">
        <v>3250</v>
      </c>
      <c r="H21" s="331">
        <v>66.646153846153894</v>
      </c>
      <c r="I21" s="3">
        <v>1660</v>
      </c>
      <c r="J21" s="332">
        <v>75.662650602409698</v>
      </c>
      <c r="K21" s="3">
        <v>17596</v>
      </c>
      <c r="L21" s="332">
        <v>71.129802227778995</v>
      </c>
      <c r="M21" s="3">
        <v>2858</v>
      </c>
      <c r="N21" s="331">
        <v>51.679496151154702</v>
      </c>
      <c r="O21" s="3">
        <v>7608</v>
      </c>
      <c r="P21" s="332">
        <v>80.665089379600403</v>
      </c>
    </row>
    <row r="22" spans="1:16" s="19" customFormat="1" ht="9.6" customHeight="1" x14ac:dyDescent="0.2">
      <c r="A22" s="322"/>
      <c r="B22" s="330" t="s">
        <v>33</v>
      </c>
      <c r="C22" s="260">
        <v>33659</v>
      </c>
      <c r="D22" s="331">
        <v>67.955078879348804</v>
      </c>
      <c r="E22" s="3">
        <v>95</v>
      </c>
      <c r="F22" s="331">
        <v>31.578947368421101</v>
      </c>
      <c r="G22" s="3">
        <v>3947</v>
      </c>
      <c r="H22" s="331">
        <v>56.473270838611597</v>
      </c>
      <c r="I22" s="3">
        <v>3706</v>
      </c>
      <c r="J22" s="332">
        <v>65.569347004856994</v>
      </c>
      <c r="K22" s="3">
        <v>41409</v>
      </c>
      <c r="L22" s="332">
        <v>66.562824506749706</v>
      </c>
      <c r="M22" s="3">
        <v>8055</v>
      </c>
      <c r="N22" s="331">
        <v>50.403476101800102</v>
      </c>
      <c r="O22" s="3">
        <v>20797</v>
      </c>
      <c r="P22" s="332">
        <v>76.636053276914893</v>
      </c>
    </row>
    <row r="23" spans="1:16" s="19" customFormat="1" ht="9.6" customHeight="1" x14ac:dyDescent="0.2">
      <c r="A23" s="322"/>
      <c r="B23" s="330" t="s">
        <v>34</v>
      </c>
      <c r="C23" s="260">
        <v>10149</v>
      </c>
      <c r="D23" s="331">
        <v>67.8391959798995</v>
      </c>
      <c r="E23" s="3">
        <v>19</v>
      </c>
      <c r="F23" s="331">
        <v>0</v>
      </c>
      <c r="G23" s="3">
        <v>2263</v>
      </c>
      <c r="H23" s="331">
        <v>59.566946531153299</v>
      </c>
      <c r="I23" s="3">
        <v>1081</v>
      </c>
      <c r="J23" s="332">
        <v>61.424606845513402</v>
      </c>
      <c r="K23" s="3">
        <v>13512</v>
      </c>
      <c r="L23" s="332">
        <v>65.845174659561906</v>
      </c>
      <c r="M23" s="3">
        <v>2717</v>
      </c>
      <c r="N23" s="331">
        <v>50.570482149429502</v>
      </c>
      <c r="O23" s="3">
        <v>5769</v>
      </c>
      <c r="P23" s="332">
        <v>78.055122204888207</v>
      </c>
    </row>
    <row r="24" spans="1:16" s="19" customFormat="1" ht="9.6" customHeight="1" x14ac:dyDescent="0.2">
      <c r="A24" s="322"/>
      <c r="B24" s="330" t="s">
        <v>35</v>
      </c>
      <c r="C24" s="260">
        <v>2247</v>
      </c>
      <c r="D24" s="331">
        <v>66.844681797952802</v>
      </c>
      <c r="E24" s="3" t="s">
        <v>20</v>
      </c>
      <c r="F24" s="331" t="s">
        <v>20</v>
      </c>
      <c r="G24" s="3">
        <v>358</v>
      </c>
      <c r="H24" s="331">
        <v>44.4134078212291</v>
      </c>
      <c r="I24" s="3">
        <v>169</v>
      </c>
      <c r="J24" s="332">
        <v>57.988165680473401</v>
      </c>
      <c r="K24" s="3">
        <v>2774</v>
      </c>
      <c r="L24" s="332">
        <v>63.410237923576098</v>
      </c>
      <c r="M24" s="3">
        <v>477</v>
      </c>
      <c r="N24" s="331">
        <v>42.138364779874202</v>
      </c>
      <c r="O24" s="3">
        <v>1402</v>
      </c>
      <c r="P24" s="332">
        <v>77.674750356633396</v>
      </c>
    </row>
    <row r="25" spans="1:16" s="19" customFormat="1" ht="9.6" customHeight="1" x14ac:dyDescent="0.2">
      <c r="A25" s="322"/>
      <c r="B25" s="330" t="s">
        <v>37</v>
      </c>
      <c r="C25" s="260">
        <v>31764</v>
      </c>
      <c r="D25" s="331">
        <v>53.648784787810101</v>
      </c>
      <c r="E25" s="3">
        <v>146</v>
      </c>
      <c r="F25" s="331">
        <v>30.136986301369902</v>
      </c>
      <c r="G25" s="3">
        <v>5434</v>
      </c>
      <c r="H25" s="331">
        <v>38.369525211630503</v>
      </c>
      <c r="I25" s="3">
        <v>3949</v>
      </c>
      <c r="J25" s="332">
        <v>50.595087363889597</v>
      </c>
      <c r="K25" s="3">
        <v>41298</v>
      </c>
      <c r="L25" s="332">
        <v>51.268826577558201</v>
      </c>
      <c r="M25" s="3">
        <v>9157</v>
      </c>
      <c r="N25" s="331">
        <v>38.243966364529904</v>
      </c>
      <c r="O25" s="3">
        <v>18275</v>
      </c>
      <c r="P25" s="332">
        <v>62.911080711354302</v>
      </c>
    </row>
    <row r="26" spans="1:16" s="19" customFormat="1" ht="9.6" customHeight="1" x14ac:dyDescent="0.2">
      <c r="A26" s="322"/>
      <c r="B26" s="330" t="s">
        <v>39</v>
      </c>
      <c r="C26" s="260">
        <v>26908</v>
      </c>
      <c r="D26" s="331">
        <v>64.103612308607097</v>
      </c>
      <c r="E26" s="3">
        <v>61</v>
      </c>
      <c r="F26" s="331">
        <v>19.672131147540998</v>
      </c>
      <c r="G26" s="3">
        <v>6416</v>
      </c>
      <c r="H26" s="331">
        <v>50.872817955112197</v>
      </c>
      <c r="I26" s="3">
        <v>3355</v>
      </c>
      <c r="J26" s="332">
        <v>52.518628912071499</v>
      </c>
      <c r="K26" s="3">
        <v>36740</v>
      </c>
      <c r="L26" s="332">
        <v>60.661404463799698</v>
      </c>
      <c r="M26" s="3">
        <v>6346</v>
      </c>
      <c r="N26" s="331">
        <v>45.083517176173999</v>
      </c>
      <c r="O26" s="3">
        <v>15403</v>
      </c>
      <c r="P26" s="332">
        <v>71.882100889437098</v>
      </c>
    </row>
    <row r="27" spans="1:16" s="19" customFormat="1" ht="9.6" customHeight="1" x14ac:dyDescent="0.2">
      <c r="A27" s="322"/>
      <c r="B27" s="330" t="s">
        <v>40</v>
      </c>
      <c r="C27" s="260">
        <v>4421</v>
      </c>
      <c r="D27" s="331">
        <v>63.7864736484958</v>
      </c>
      <c r="E27" s="3">
        <v>22</v>
      </c>
      <c r="F27" s="331">
        <v>31.818181818181799</v>
      </c>
      <c r="G27" s="3">
        <v>1186</v>
      </c>
      <c r="H27" s="331">
        <v>47.386172006745397</v>
      </c>
      <c r="I27" s="3">
        <v>526</v>
      </c>
      <c r="J27" s="332">
        <v>59.125475285171099</v>
      </c>
      <c r="K27" s="3">
        <v>6155</v>
      </c>
      <c r="L27" s="332">
        <v>60.113728675873297</v>
      </c>
      <c r="M27" s="3">
        <v>994</v>
      </c>
      <c r="N27" s="331">
        <v>40.2414486921529</v>
      </c>
      <c r="O27" s="3">
        <v>2628</v>
      </c>
      <c r="P27" s="332">
        <v>74.353120243531194</v>
      </c>
    </row>
    <row r="28" spans="1:16" s="19" customFormat="1" ht="9.6" customHeight="1" x14ac:dyDescent="0.2">
      <c r="A28" s="322"/>
      <c r="B28" s="330" t="s">
        <v>41</v>
      </c>
      <c r="C28" s="260">
        <v>12557</v>
      </c>
      <c r="D28" s="331">
        <v>57.569483156804999</v>
      </c>
      <c r="E28" s="3">
        <v>52</v>
      </c>
      <c r="F28" s="331">
        <v>17.307692307692299</v>
      </c>
      <c r="G28" s="3">
        <v>3183</v>
      </c>
      <c r="H28" s="331">
        <v>40.967640590637799</v>
      </c>
      <c r="I28" s="3">
        <v>1749</v>
      </c>
      <c r="J28" s="332">
        <v>48.1989708404803</v>
      </c>
      <c r="K28" s="3">
        <v>17698</v>
      </c>
      <c r="L28" s="332">
        <v>53.842242061249898</v>
      </c>
      <c r="M28" s="3">
        <v>3574</v>
      </c>
      <c r="N28" s="331">
        <v>41.941801902630097</v>
      </c>
      <c r="O28" s="3">
        <v>6992</v>
      </c>
      <c r="P28" s="332">
        <v>65.589244851258599</v>
      </c>
    </row>
    <row r="29" spans="1:16" s="19" customFormat="1" ht="9.6" customHeight="1" x14ac:dyDescent="0.2">
      <c r="A29" s="322"/>
      <c r="B29" s="330" t="s">
        <v>43</v>
      </c>
      <c r="C29" s="260">
        <v>30740</v>
      </c>
      <c r="D29" s="331">
        <v>54.840598568640203</v>
      </c>
      <c r="E29" s="3">
        <v>87</v>
      </c>
      <c r="F29" s="331">
        <v>20.689655172413801</v>
      </c>
      <c r="G29" s="3">
        <v>6518</v>
      </c>
      <c r="H29" s="331">
        <v>50.7824486038662</v>
      </c>
      <c r="I29" s="3">
        <v>4221</v>
      </c>
      <c r="J29" s="332">
        <v>61.004501303008801</v>
      </c>
      <c r="K29" s="3">
        <v>41583</v>
      </c>
      <c r="L29" s="332">
        <v>54.757953971574899</v>
      </c>
      <c r="M29" s="3">
        <v>8844</v>
      </c>
      <c r="N29" s="331">
        <v>42.616463138851202</v>
      </c>
      <c r="O29" s="3">
        <v>17221</v>
      </c>
      <c r="P29" s="332">
        <v>60.600429707914799</v>
      </c>
    </row>
    <row r="30" spans="1:16" s="19" customFormat="1" ht="9.6" customHeight="1" x14ac:dyDescent="0.2">
      <c r="A30" s="322"/>
      <c r="B30" s="330" t="s">
        <v>45</v>
      </c>
      <c r="C30" s="260">
        <v>14876</v>
      </c>
      <c r="D30" s="331">
        <v>71.410325356278605</v>
      </c>
      <c r="E30" s="3">
        <v>50</v>
      </c>
      <c r="F30" s="331">
        <v>12</v>
      </c>
      <c r="G30" s="3">
        <v>3392</v>
      </c>
      <c r="H30" s="331">
        <v>59.345518867924497</v>
      </c>
      <c r="I30" s="3">
        <v>1760</v>
      </c>
      <c r="J30" s="332">
        <v>64.602272727272705</v>
      </c>
      <c r="K30" s="3">
        <v>20079</v>
      </c>
      <c r="L30" s="332">
        <v>68.628915782658495</v>
      </c>
      <c r="M30" s="3">
        <v>4031</v>
      </c>
      <c r="N30" s="331">
        <v>58.670305135202199</v>
      </c>
      <c r="O30" s="3">
        <v>8066</v>
      </c>
      <c r="P30" s="332">
        <v>80.895115298785001</v>
      </c>
    </row>
    <row r="31" spans="1:16" s="19" customFormat="1" ht="22.5" customHeight="1" thickBot="1" x14ac:dyDescent="0.25">
      <c r="A31" s="322"/>
      <c r="B31" s="333" t="s">
        <v>46</v>
      </c>
      <c r="C31" s="36">
        <v>446327</v>
      </c>
      <c r="D31" s="334">
        <v>69.376040436720203</v>
      </c>
      <c r="E31" s="44">
        <v>1348</v>
      </c>
      <c r="F31" s="334">
        <v>23.738872403560801</v>
      </c>
      <c r="G31" s="44">
        <v>109814</v>
      </c>
      <c r="H31" s="334">
        <v>64.590125120658598</v>
      </c>
      <c r="I31" s="44">
        <v>59784</v>
      </c>
      <c r="J31" s="335">
        <v>72.422387260805607</v>
      </c>
      <c r="K31" s="44">
        <v>617466</v>
      </c>
      <c r="L31" s="335">
        <v>68.725241551761599</v>
      </c>
      <c r="M31" s="44">
        <v>103092</v>
      </c>
      <c r="N31" s="334">
        <v>49.805998525588798</v>
      </c>
      <c r="O31" s="44">
        <v>264686</v>
      </c>
      <c r="P31" s="335">
        <v>77.806910830191299</v>
      </c>
    </row>
    <row r="32" spans="1:16" s="19" customFormat="1" ht="13.9" customHeight="1" x14ac:dyDescent="0.2">
      <c r="A32" s="322"/>
      <c r="B32" s="582" t="s">
        <v>47</v>
      </c>
      <c r="C32" s="582"/>
      <c r="D32" s="582"/>
      <c r="E32" s="582"/>
    </row>
    <row r="33" spans="2:2" x14ac:dyDescent="0.2">
      <c r="B33" s="243"/>
    </row>
  </sheetData>
  <mergeCells count="15">
    <mergeCell ref="B2:P2"/>
    <mergeCell ref="I8:J8"/>
    <mergeCell ref="M8:N8"/>
    <mergeCell ref="O8:P8"/>
    <mergeCell ref="B32:E32"/>
    <mergeCell ref="B3:M3"/>
    <mergeCell ref="B4:M4"/>
    <mergeCell ref="B5:M5"/>
    <mergeCell ref="B7:B9"/>
    <mergeCell ref="C7:J7"/>
    <mergeCell ref="K7:L8"/>
    <mergeCell ref="M7:P7"/>
    <mergeCell ref="C8:D8"/>
    <mergeCell ref="E8:F8"/>
    <mergeCell ref="G8:H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zoomScaleNormal="100" workbookViewId="0">
      <selection activeCell="B4" sqref="B4:L4"/>
    </sheetView>
  </sheetViews>
  <sheetFormatPr defaultColWidth="8.85546875" defaultRowHeight="12.75" x14ac:dyDescent="0.2"/>
  <cols>
    <col min="1" max="1" width="4.7109375" style="243" customWidth="1"/>
    <col min="2" max="2" width="25.7109375" style="243" customWidth="1"/>
    <col min="3" max="4" width="10" style="243" customWidth="1"/>
    <col min="5" max="5" width="10" style="415" customWidth="1"/>
    <col min="6" max="6" width="10" style="243" customWidth="1"/>
    <col min="7" max="7" width="10" style="415" customWidth="1"/>
    <col min="8" max="8" width="10" style="243" customWidth="1"/>
    <col min="9" max="9" width="10" style="415" customWidth="1"/>
    <col min="10" max="10" width="10" style="243" customWidth="1"/>
    <col min="11" max="11" width="10" style="415" customWidth="1"/>
    <col min="12" max="13" width="10" style="243" customWidth="1"/>
    <col min="14" max="14" width="10" style="415" customWidth="1"/>
    <col min="15" max="15" width="10" style="243" customWidth="1"/>
    <col min="16" max="16" width="10" style="415" customWidth="1"/>
    <col min="17" max="17" width="10" style="243" customWidth="1"/>
    <col min="18" max="18" width="9.28515625" style="243" customWidth="1"/>
    <col min="19" max="19" width="4.7109375" style="243" customWidth="1"/>
    <col min="20" max="16384" width="8.85546875" style="243"/>
  </cols>
  <sheetData>
    <row r="1" spans="2:17" s="19" customFormat="1" x14ac:dyDescent="0.2">
      <c r="E1" s="413"/>
      <c r="G1" s="413"/>
      <c r="I1" s="413"/>
      <c r="K1" s="413"/>
      <c r="N1" s="413"/>
      <c r="P1" s="413"/>
    </row>
    <row r="2" spans="2:17" s="19" customFormat="1" ht="46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N2" s="413"/>
      <c r="P2" s="413"/>
    </row>
    <row r="3" spans="2:17" s="19" customFormat="1" x14ac:dyDescent="0.2">
      <c r="D3" s="413"/>
      <c r="F3" s="413"/>
      <c r="H3" s="413"/>
      <c r="J3" s="413"/>
      <c r="M3" s="413"/>
      <c r="O3" s="413"/>
    </row>
    <row r="4" spans="2:17" s="19" customFormat="1" x14ac:dyDescent="0.2">
      <c r="B4" s="583" t="s">
        <v>148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413"/>
      <c r="O4" s="413"/>
    </row>
    <row r="5" spans="2:17" s="19" customForma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413"/>
      <c r="O5" s="413"/>
    </row>
    <row r="6" spans="2:17" s="19" customFormat="1" ht="13.5" thickBot="1" x14ac:dyDescent="0.25">
      <c r="D6" s="413"/>
      <c r="F6" s="413"/>
      <c r="H6" s="413"/>
      <c r="J6" s="413"/>
      <c r="M6" s="413"/>
      <c r="O6" s="413"/>
    </row>
    <row r="7" spans="2:17" s="19" customFormat="1" ht="14.25" thickTop="1" thickBot="1" x14ac:dyDescent="0.25">
      <c r="B7" s="632" t="s">
        <v>2</v>
      </c>
      <c r="C7" s="636" t="s">
        <v>107</v>
      </c>
      <c r="D7" s="636"/>
      <c r="E7" s="636"/>
      <c r="F7" s="636"/>
      <c r="G7" s="636"/>
      <c r="H7" s="636"/>
      <c r="I7" s="636"/>
      <c r="J7" s="636"/>
      <c r="K7" s="637" t="s">
        <v>4</v>
      </c>
      <c r="L7" s="638" t="s">
        <v>108</v>
      </c>
      <c r="M7" s="638"/>
      <c r="N7" s="638"/>
      <c r="O7" s="638"/>
      <c r="P7" s="639" t="s">
        <v>149</v>
      </c>
      <c r="Q7" s="639"/>
    </row>
    <row r="8" spans="2:17" s="19" customFormat="1" ht="14.25" thickTop="1" thickBot="1" x14ac:dyDescent="0.25">
      <c r="B8" s="632"/>
      <c r="C8" s="640" t="s">
        <v>6</v>
      </c>
      <c r="D8" s="640"/>
      <c r="E8" s="640" t="s">
        <v>7</v>
      </c>
      <c r="F8" s="640"/>
      <c r="G8" s="640" t="s">
        <v>8</v>
      </c>
      <c r="H8" s="640"/>
      <c r="I8" s="641" t="s">
        <v>9</v>
      </c>
      <c r="J8" s="641"/>
      <c r="K8" s="637"/>
      <c r="L8" s="642" t="s">
        <v>10</v>
      </c>
      <c r="M8" s="642"/>
      <c r="N8" s="643" t="s">
        <v>110</v>
      </c>
      <c r="O8" s="643"/>
      <c r="P8" s="639"/>
      <c r="Q8" s="639"/>
    </row>
    <row r="9" spans="2:17" s="19" customFormat="1" ht="13.5" thickTop="1" x14ac:dyDescent="0.2">
      <c r="B9" s="632"/>
      <c r="C9" s="432" t="s">
        <v>12</v>
      </c>
      <c r="D9" s="433" t="s">
        <v>13</v>
      </c>
      <c r="E9" s="432" t="s">
        <v>12</v>
      </c>
      <c r="F9" s="433" t="s">
        <v>13</v>
      </c>
      <c r="G9" s="432" t="s">
        <v>12</v>
      </c>
      <c r="H9" s="433" t="s">
        <v>13</v>
      </c>
      <c r="I9" s="432" t="s">
        <v>12</v>
      </c>
      <c r="J9" s="434" t="s">
        <v>13</v>
      </c>
      <c r="K9" s="637"/>
      <c r="L9" s="435" t="s">
        <v>12</v>
      </c>
      <c r="M9" s="433" t="s">
        <v>13</v>
      </c>
      <c r="N9" s="432" t="s">
        <v>12</v>
      </c>
      <c r="O9" s="436" t="s">
        <v>13</v>
      </c>
      <c r="P9" s="435" t="s">
        <v>150</v>
      </c>
      <c r="Q9" s="283" t="s">
        <v>151</v>
      </c>
    </row>
    <row r="10" spans="2:17" s="19" customFormat="1" x14ac:dyDescent="0.2">
      <c r="B10" s="6" t="s">
        <v>15</v>
      </c>
      <c r="C10" s="3">
        <v>31952</v>
      </c>
      <c r="D10" s="258">
        <v>74.011016524787195</v>
      </c>
      <c r="E10" s="3">
        <v>78</v>
      </c>
      <c r="F10" s="258">
        <v>23.076923076923102</v>
      </c>
      <c r="G10" s="3">
        <v>8259</v>
      </c>
      <c r="H10" s="258">
        <v>76.449933405981398</v>
      </c>
      <c r="I10" s="3">
        <v>3253</v>
      </c>
      <c r="J10" s="259">
        <v>82.600676298801105</v>
      </c>
      <c r="K10" s="4">
        <v>43871</v>
      </c>
      <c r="L10" s="3">
        <v>7897</v>
      </c>
      <c r="M10" s="258">
        <v>50.8041028238572</v>
      </c>
      <c r="N10" s="3">
        <v>18868</v>
      </c>
      <c r="O10" s="259">
        <v>83.580665677337294</v>
      </c>
      <c r="P10" s="3">
        <v>36</v>
      </c>
      <c r="Q10" s="4">
        <v>36</v>
      </c>
    </row>
    <row r="11" spans="2:17" s="19" customFormat="1" x14ac:dyDescent="0.2">
      <c r="B11" s="6" t="s">
        <v>16</v>
      </c>
      <c r="C11" s="3">
        <v>1037</v>
      </c>
      <c r="D11" s="258">
        <v>74.349083895853397</v>
      </c>
      <c r="E11" s="3">
        <v>1</v>
      </c>
      <c r="F11" s="258">
        <v>0</v>
      </c>
      <c r="G11" s="3">
        <v>353</v>
      </c>
      <c r="H11" s="258">
        <v>71.388101983002798</v>
      </c>
      <c r="I11" s="3">
        <v>98</v>
      </c>
      <c r="J11" s="259">
        <v>86.734693877550995</v>
      </c>
      <c r="K11" s="4">
        <v>1489</v>
      </c>
      <c r="L11" s="3">
        <v>300</v>
      </c>
      <c r="M11" s="258">
        <v>50.3333333333333</v>
      </c>
      <c r="N11" s="3">
        <v>548</v>
      </c>
      <c r="O11" s="259">
        <v>86.6788321167883</v>
      </c>
      <c r="P11" s="3">
        <v>1</v>
      </c>
      <c r="Q11" s="4">
        <v>1</v>
      </c>
    </row>
    <row r="12" spans="2:17" s="19" customFormat="1" x14ac:dyDescent="0.2">
      <c r="B12" s="6" t="s">
        <v>17</v>
      </c>
      <c r="C12" s="3">
        <v>78339</v>
      </c>
      <c r="D12" s="258">
        <v>73.038971648859402</v>
      </c>
      <c r="E12" s="3">
        <v>217</v>
      </c>
      <c r="F12" s="258">
        <v>24.8847926267281</v>
      </c>
      <c r="G12" s="3">
        <v>21213</v>
      </c>
      <c r="H12" s="258">
        <v>67.793334276151398</v>
      </c>
      <c r="I12" s="3">
        <v>12920</v>
      </c>
      <c r="J12" s="259">
        <v>79.969040247677995</v>
      </c>
      <c r="K12" s="4">
        <v>112836</v>
      </c>
      <c r="L12" s="3">
        <v>19585</v>
      </c>
      <c r="M12" s="258">
        <v>51.682410007658902</v>
      </c>
      <c r="N12" s="3">
        <v>44908</v>
      </c>
      <c r="O12" s="259">
        <v>81.838425224904199</v>
      </c>
      <c r="P12" s="3">
        <v>58</v>
      </c>
      <c r="Q12" s="4">
        <v>58</v>
      </c>
    </row>
    <row r="13" spans="2:17" s="19" customFormat="1" x14ac:dyDescent="0.2">
      <c r="B13" s="6" t="s">
        <v>18</v>
      </c>
      <c r="C13" s="3">
        <v>5707</v>
      </c>
      <c r="D13" s="258">
        <v>80.129665323287199</v>
      </c>
      <c r="E13" s="3">
        <v>34</v>
      </c>
      <c r="F13" s="258">
        <v>44.117647058823501</v>
      </c>
      <c r="G13" s="3">
        <v>1956</v>
      </c>
      <c r="H13" s="258">
        <v>61.298568507157498</v>
      </c>
      <c r="I13" s="3">
        <v>804</v>
      </c>
      <c r="J13" s="259">
        <v>82.960199004975095</v>
      </c>
      <c r="K13" s="4">
        <v>8911</v>
      </c>
      <c r="L13" s="3">
        <v>957</v>
      </c>
      <c r="M13" s="258">
        <v>49.425287356321803</v>
      </c>
      <c r="N13" s="3">
        <v>3379</v>
      </c>
      <c r="O13" s="259">
        <v>90.056229653743699</v>
      </c>
      <c r="P13" s="3">
        <v>7</v>
      </c>
      <c r="Q13" s="4">
        <v>7</v>
      </c>
    </row>
    <row r="14" spans="2:17" s="19" customFormat="1" x14ac:dyDescent="0.2">
      <c r="B14" s="6" t="s">
        <v>19</v>
      </c>
      <c r="C14" s="3">
        <v>4365</v>
      </c>
      <c r="D14" s="258">
        <v>73.402061855670098</v>
      </c>
      <c r="E14" s="3" t="s">
        <v>20</v>
      </c>
      <c r="F14" s="258" t="s">
        <v>20</v>
      </c>
      <c r="G14" s="3">
        <v>1569</v>
      </c>
      <c r="H14" s="258">
        <v>62.842574888464</v>
      </c>
      <c r="I14" s="3">
        <v>431</v>
      </c>
      <c r="J14" s="259">
        <v>82.598607888631093</v>
      </c>
      <c r="K14" s="4">
        <v>6365</v>
      </c>
      <c r="L14" s="3">
        <v>983</v>
      </c>
      <c r="M14" s="258">
        <v>48.016276703967499</v>
      </c>
      <c r="N14" s="3">
        <v>2602</v>
      </c>
      <c r="O14" s="259">
        <v>83.512682551883202</v>
      </c>
      <c r="P14" s="3">
        <v>8</v>
      </c>
      <c r="Q14" s="4">
        <v>8</v>
      </c>
    </row>
    <row r="15" spans="2:17" s="19" customFormat="1" x14ac:dyDescent="0.2">
      <c r="B15" s="6" t="s">
        <v>22</v>
      </c>
      <c r="C15" s="3">
        <v>36749</v>
      </c>
      <c r="D15" s="258">
        <v>73.188386078532801</v>
      </c>
      <c r="E15" s="3">
        <v>42</v>
      </c>
      <c r="F15" s="258">
        <v>19.047619047619001</v>
      </c>
      <c r="G15" s="3">
        <v>10601</v>
      </c>
      <c r="H15" s="258">
        <v>75.492878030374499</v>
      </c>
      <c r="I15" s="3">
        <v>3102</v>
      </c>
      <c r="J15" s="259">
        <v>78.433268858800801</v>
      </c>
      <c r="K15" s="4">
        <v>50572</v>
      </c>
      <c r="L15" s="3">
        <v>7948</v>
      </c>
      <c r="M15" s="258">
        <v>47.0055359838953</v>
      </c>
      <c r="N15" s="3">
        <v>23359</v>
      </c>
      <c r="O15" s="259">
        <v>82.627680979494002</v>
      </c>
      <c r="P15" s="3">
        <v>22</v>
      </c>
      <c r="Q15" s="4">
        <v>23</v>
      </c>
    </row>
    <row r="16" spans="2:17" s="19" customFormat="1" x14ac:dyDescent="0.2">
      <c r="B16" s="6" t="s">
        <v>23</v>
      </c>
      <c r="C16" s="3">
        <v>8814</v>
      </c>
      <c r="D16" s="258">
        <v>76.208304969366907</v>
      </c>
      <c r="E16" s="3">
        <v>11</v>
      </c>
      <c r="F16" s="258">
        <v>18.181818181818201</v>
      </c>
      <c r="G16" s="3">
        <v>2730</v>
      </c>
      <c r="H16" s="258">
        <v>76.483516483516496</v>
      </c>
      <c r="I16" s="3">
        <v>502</v>
      </c>
      <c r="J16" s="259">
        <v>80.278884462151396</v>
      </c>
      <c r="K16" s="4">
        <v>12062</v>
      </c>
      <c r="L16" s="3">
        <v>2139</v>
      </c>
      <c r="M16" s="258">
        <v>54.324450677886901</v>
      </c>
      <c r="N16" s="3">
        <v>5497</v>
      </c>
      <c r="O16" s="259">
        <v>84.991813716572693</v>
      </c>
      <c r="P16" s="3">
        <v>10</v>
      </c>
      <c r="Q16" s="4">
        <v>10</v>
      </c>
    </row>
    <row r="17" spans="2:17" s="19" customFormat="1" x14ac:dyDescent="0.2">
      <c r="B17" s="6" t="s">
        <v>24</v>
      </c>
      <c r="C17" s="3">
        <v>14146</v>
      </c>
      <c r="D17" s="258">
        <v>72.797964088788405</v>
      </c>
      <c r="E17" s="3">
        <v>18</v>
      </c>
      <c r="F17" s="258">
        <v>11.1111111111111</v>
      </c>
      <c r="G17" s="3">
        <v>2687</v>
      </c>
      <c r="H17" s="258">
        <v>67.956829177521399</v>
      </c>
      <c r="I17" s="3">
        <v>934</v>
      </c>
      <c r="J17" s="259">
        <v>76.980728051391907</v>
      </c>
      <c r="K17" s="4">
        <v>17786</v>
      </c>
      <c r="L17" s="3">
        <v>3317</v>
      </c>
      <c r="M17" s="258">
        <v>48.6584262888152</v>
      </c>
      <c r="N17" s="3">
        <v>8650</v>
      </c>
      <c r="O17" s="259">
        <v>82.855491329479804</v>
      </c>
      <c r="P17" s="3">
        <v>11</v>
      </c>
      <c r="Q17" s="4">
        <v>11</v>
      </c>
    </row>
    <row r="18" spans="2:17" s="19" customFormat="1" x14ac:dyDescent="0.2">
      <c r="B18" s="6" t="s">
        <v>26</v>
      </c>
      <c r="C18" s="3">
        <v>35958</v>
      </c>
      <c r="D18" s="258">
        <v>72.932309917125494</v>
      </c>
      <c r="E18" s="3">
        <v>49</v>
      </c>
      <c r="F18" s="258">
        <v>42.857142857142897</v>
      </c>
      <c r="G18" s="3">
        <v>8874</v>
      </c>
      <c r="H18" s="258">
        <v>73.360378634212296</v>
      </c>
      <c r="I18" s="3">
        <v>1790</v>
      </c>
      <c r="J18" s="259">
        <v>83.743016759776495</v>
      </c>
      <c r="K18" s="4">
        <v>46734</v>
      </c>
      <c r="L18" s="3">
        <v>8230</v>
      </c>
      <c r="M18" s="258">
        <v>52.527339003645203</v>
      </c>
      <c r="N18" s="3">
        <v>22349</v>
      </c>
      <c r="O18" s="259">
        <v>80.231777708174903</v>
      </c>
      <c r="P18" s="3">
        <v>22</v>
      </c>
      <c r="Q18" s="4">
        <v>23</v>
      </c>
    </row>
    <row r="19" spans="2:17" s="19" customFormat="1" x14ac:dyDescent="0.2">
      <c r="B19" s="6" t="s">
        <v>28</v>
      </c>
      <c r="C19" s="3">
        <v>29976</v>
      </c>
      <c r="D19" s="258">
        <v>71.724045903389396</v>
      </c>
      <c r="E19" s="3">
        <v>30</v>
      </c>
      <c r="F19" s="258">
        <v>16.6666666666667</v>
      </c>
      <c r="G19" s="3">
        <v>7637</v>
      </c>
      <c r="H19" s="258">
        <v>79.376718606782802</v>
      </c>
      <c r="I19" s="3">
        <v>1533</v>
      </c>
      <c r="J19" s="259">
        <v>73.842139595564305</v>
      </c>
      <c r="K19" s="4">
        <v>39211</v>
      </c>
      <c r="L19" s="3">
        <v>7828</v>
      </c>
      <c r="M19" s="258">
        <v>51.469085334695997</v>
      </c>
      <c r="N19" s="3">
        <v>17835</v>
      </c>
      <c r="O19" s="259">
        <v>80.885898514157603</v>
      </c>
      <c r="P19" s="3">
        <v>39</v>
      </c>
      <c r="Q19" s="4">
        <v>39</v>
      </c>
    </row>
    <row r="20" spans="2:17" s="19" customFormat="1" x14ac:dyDescent="0.2">
      <c r="B20" s="6" t="s">
        <v>29</v>
      </c>
      <c r="C20" s="3">
        <v>6531</v>
      </c>
      <c r="D20" s="258">
        <v>67.860970754861398</v>
      </c>
      <c r="E20" s="3">
        <v>15</v>
      </c>
      <c r="F20" s="258">
        <v>0</v>
      </c>
      <c r="G20" s="3">
        <v>1463</v>
      </c>
      <c r="H20" s="258">
        <v>64.798359535201598</v>
      </c>
      <c r="I20" s="3">
        <v>333</v>
      </c>
      <c r="J20" s="259">
        <v>72.672672672672704</v>
      </c>
      <c r="K20" s="4">
        <v>8348</v>
      </c>
      <c r="L20" s="3">
        <v>1774</v>
      </c>
      <c r="M20" s="258">
        <v>49.5490417136415</v>
      </c>
      <c r="N20" s="3">
        <v>3832</v>
      </c>
      <c r="O20" s="259">
        <v>76.200417536534502</v>
      </c>
      <c r="P20" s="3">
        <v>10</v>
      </c>
      <c r="Q20" s="4">
        <v>10</v>
      </c>
    </row>
    <row r="21" spans="2:17" s="19" customFormat="1" x14ac:dyDescent="0.2">
      <c r="B21" s="6" t="s">
        <v>31</v>
      </c>
      <c r="C21" s="3">
        <v>10238</v>
      </c>
      <c r="D21" s="258">
        <v>71.146708341472902</v>
      </c>
      <c r="E21" s="3">
        <v>8</v>
      </c>
      <c r="F21" s="258">
        <v>12.5</v>
      </c>
      <c r="G21" s="3">
        <v>2212</v>
      </c>
      <c r="H21" s="258">
        <v>71.021699819168205</v>
      </c>
      <c r="I21" s="3">
        <v>628</v>
      </c>
      <c r="J21" s="259">
        <v>78.503184713375802</v>
      </c>
      <c r="K21" s="4">
        <v>13087</v>
      </c>
      <c r="L21" s="3">
        <v>2623</v>
      </c>
      <c r="M21" s="258">
        <v>49.7903164315669</v>
      </c>
      <c r="N21" s="3">
        <v>6210</v>
      </c>
      <c r="O21" s="259">
        <v>80.563607085346206</v>
      </c>
      <c r="P21" s="3">
        <v>8</v>
      </c>
      <c r="Q21" s="4">
        <v>8</v>
      </c>
    </row>
    <row r="22" spans="2:17" s="19" customFormat="1" x14ac:dyDescent="0.2">
      <c r="B22" s="6" t="s">
        <v>33</v>
      </c>
      <c r="C22" s="3">
        <v>40986</v>
      </c>
      <c r="D22" s="258">
        <v>67.135119309032305</v>
      </c>
      <c r="E22" s="3">
        <v>94</v>
      </c>
      <c r="F22" s="258">
        <v>26.595744680851102</v>
      </c>
      <c r="G22" s="3">
        <v>4215</v>
      </c>
      <c r="H22" s="258">
        <v>47.2597864768683</v>
      </c>
      <c r="I22" s="3">
        <v>4257</v>
      </c>
      <c r="J22" s="259">
        <v>62.226920366455303</v>
      </c>
      <c r="K22" s="4">
        <v>50576</v>
      </c>
      <c r="L22" s="3">
        <v>11310</v>
      </c>
      <c r="M22" s="258">
        <v>47.709991158267002</v>
      </c>
      <c r="N22" s="3">
        <v>23918</v>
      </c>
      <c r="O22" s="259">
        <v>77.284890040973295</v>
      </c>
      <c r="P22" s="3">
        <v>54</v>
      </c>
      <c r="Q22" s="4">
        <v>54</v>
      </c>
    </row>
    <row r="23" spans="2:17" s="19" customFormat="1" x14ac:dyDescent="0.2">
      <c r="B23" s="6" t="s">
        <v>34</v>
      </c>
      <c r="C23" s="3">
        <v>7359</v>
      </c>
      <c r="D23" s="258">
        <v>68.691398287810799</v>
      </c>
      <c r="E23" s="3">
        <v>1</v>
      </c>
      <c r="F23" s="258">
        <v>0</v>
      </c>
      <c r="G23" s="3">
        <v>1253</v>
      </c>
      <c r="H23" s="258">
        <v>67.358339984038295</v>
      </c>
      <c r="I23" s="3">
        <v>180</v>
      </c>
      <c r="J23" s="259">
        <v>61.1111111111111</v>
      </c>
      <c r="K23" s="4">
        <v>8793</v>
      </c>
      <c r="L23" s="3">
        <v>2039</v>
      </c>
      <c r="M23" s="258">
        <v>50.122609122118703</v>
      </c>
      <c r="N23" s="3">
        <v>4376</v>
      </c>
      <c r="O23" s="259">
        <v>78.542047531992694</v>
      </c>
      <c r="P23" s="3">
        <v>17</v>
      </c>
      <c r="Q23" s="4">
        <v>17</v>
      </c>
    </row>
    <row r="24" spans="2:17" s="19" customFormat="1" x14ac:dyDescent="0.2">
      <c r="B24" s="6" t="s">
        <v>35</v>
      </c>
      <c r="C24" s="3">
        <v>2099</v>
      </c>
      <c r="D24" s="258">
        <v>62.934730824201999</v>
      </c>
      <c r="E24" s="3">
        <v>10</v>
      </c>
      <c r="F24" s="258">
        <v>30</v>
      </c>
      <c r="G24" s="3">
        <v>317</v>
      </c>
      <c r="H24" s="258">
        <v>47.634069400630899</v>
      </c>
      <c r="I24" s="3">
        <v>172</v>
      </c>
      <c r="J24" s="259">
        <v>63.3720930232558</v>
      </c>
      <c r="K24" s="4">
        <v>2772</v>
      </c>
      <c r="L24" s="3">
        <v>559</v>
      </c>
      <c r="M24" s="258">
        <v>35.9570661896243</v>
      </c>
      <c r="N24" s="3">
        <v>1148</v>
      </c>
      <c r="O24" s="259">
        <v>75.435540069686397</v>
      </c>
      <c r="P24" s="3">
        <v>5</v>
      </c>
      <c r="Q24" s="4">
        <v>5</v>
      </c>
    </row>
    <row r="25" spans="2:17" s="19" customFormat="1" x14ac:dyDescent="0.2">
      <c r="B25" s="6" t="s">
        <v>37</v>
      </c>
      <c r="C25" s="3">
        <v>26479</v>
      </c>
      <c r="D25" s="258">
        <v>53.336606367309898</v>
      </c>
      <c r="E25" s="3">
        <v>74</v>
      </c>
      <c r="F25" s="258">
        <v>24.324324324324301</v>
      </c>
      <c r="G25" s="3">
        <v>4191</v>
      </c>
      <c r="H25" s="258">
        <v>38.415652588880903</v>
      </c>
      <c r="I25" s="3">
        <v>1849</v>
      </c>
      <c r="J25" s="259">
        <v>53.434288804759298</v>
      </c>
      <c r="K25" s="4">
        <v>32707</v>
      </c>
      <c r="L25" s="3">
        <v>8011</v>
      </c>
      <c r="M25" s="258">
        <v>37.8105105479965</v>
      </c>
      <c r="N25" s="3">
        <v>15497</v>
      </c>
      <c r="O25" s="259">
        <v>62.050719494095603</v>
      </c>
      <c r="P25" s="3">
        <v>49</v>
      </c>
      <c r="Q25" s="4">
        <v>49</v>
      </c>
    </row>
    <row r="26" spans="2:17" s="19" customFormat="1" x14ac:dyDescent="0.2">
      <c r="B26" s="6" t="s">
        <v>39</v>
      </c>
      <c r="C26" s="3">
        <v>24253</v>
      </c>
      <c r="D26" s="258">
        <v>62.4953613985899</v>
      </c>
      <c r="E26" s="3">
        <v>54</v>
      </c>
      <c r="F26" s="258">
        <v>29.629629629629601</v>
      </c>
      <c r="G26" s="3">
        <v>5036</v>
      </c>
      <c r="H26" s="258">
        <v>48.093725178713299</v>
      </c>
      <c r="I26" s="3">
        <v>1575</v>
      </c>
      <c r="J26" s="259">
        <v>50.412698412698397</v>
      </c>
      <c r="K26" s="4">
        <v>30975</v>
      </c>
      <c r="L26" s="3">
        <v>6496</v>
      </c>
      <c r="M26" s="258">
        <v>43.241995073891601</v>
      </c>
      <c r="N26" s="3">
        <v>14263</v>
      </c>
      <c r="O26" s="259">
        <v>70.854658907663193</v>
      </c>
      <c r="P26" s="3">
        <v>33</v>
      </c>
      <c r="Q26" s="4">
        <v>33</v>
      </c>
    </row>
    <row r="27" spans="2:17" s="19" customFormat="1" x14ac:dyDescent="0.2">
      <c r="B27" s="6" t="s">
        <v>40</v>
      </c>
      <c r="C27" s="3">
        <v>3755</v>
      </c>
      <c r="D27" s="258">
        <v>66.231691078561894</v>
      </c>
      <c r="E27" s="3">
        <v>10</v>
      </c>
      <c r="F27" s="258">
        <v>20</v>
      </c>
      <c r="G27" s="3">
        <v>870</v>
      </c>
      <c r="H27" s="258">
        <v>57.471264367816097</v>
      </c>
      <c r="I27" s="3">
        <v>189</v>
      </c>
      <c r="J27" s="259">
        <v>60.317460317460302</v>
      </c>
      <c r="K27" s="4">
        <v>4824</v>
      </c>
      <c r="L27" s="3">
        <v>890</v>
      </c>
      <c r="M27" s="258">
        <v>42.022471910112401</v>
      </c>
      <c r="N27" s="3">
        <v>2262</v>
      </c>
      <c r="O27" s="259">
        <v>76.3925729442971</v>
      </c>
      <c r="P27" s="3">
        <v>9</v>
      </c>
      <c r="Q27" s="4">
        <v>9</v>
      </c>
    </row>
    <row r="28" spans="2:17" s="19" customFormat="1" x14ac:dyDescent="0.2">
      <c r="B28" s="6" t="s">
        <v>41</v>
      </c>
      <c r="C28" s="3">
        <v>9209</v>
      </c>
      <c r="D28" s="258">
        <v>58.366815072211999</v>
      </c>
      <c r="E28" s="3">
        <v>29</v>
      </c>
      <c r="F28" s="258">
        <v>6.8965517241379297</v>
      </c>
      <c r="G28" s="3">
        <v>2057</v>
      </c>
      <c r="H28" s="258">
        <v>45.454545454545503</v>
      </c>
      <c r="I28" s="3">
        <v>780</v>
      </c>
      <c r="J28" s="259">
        <v>50</v>
      </c>
      <c r="K28" s="4">
        <v>12201</v>
      </c>
      <c r="L28" s="3">
        <v>2649</v>
      </c>
      <c r="M28" s="258">
        <v>41.0343525858815</v>
      </c>
      <c r="N28" s="3">
        <v>5392</v>
      </c>
      <c r="O28" s="259">
        <v>66.301928783382806</v>
      </c>
      <c r="P28" s="3">
        <v>23</v>
      </c>
      <c r="Q28" s="4">
        <v>23</v>
      </c>
    </row>
    <row r="29" spans="2:17" s="19" customFormat="1" x14ac:dyDescent="0.2">
      <c r="B29" s="6" t="s">
        <v>43</v>
      </c>
      <c r="C29" s="3">
        <v>27118</v>
      </c>
      <c r="D29" s="258">
        <v>55.258499889372402</v>
      </c>
      <c r="E29" s="3">
        <v>67</v>
      </c>
      <c r="F29" s="258">
        <v>14.9253731343284</v>
      </c>
      <c r="G29" s="3">
        <v>5218</v>
      </c>
      <c r="H29" s="258">
        <v>50.229973169796899</v>
      </c>
      <c r="I29" s="3">
        <v>1921</v>
      </c>
      <c r="J29" s="259">
        <v>61.218115564809999</v>
      </c>
      <c r="K29" s="4">
        <v>34549</v>
      </c>
      <c r="L29" s="3">
        <v>7872</v>
      </c>
      <c r="M29" s="258">
        <v>41.933434959349597</v>
      </c>
      <c r="N29" s="3">
        <v>15729</v>
      </c>
      <c r="O29" s="259">
        <v>60.442494754911301</v>
      </c>
      <c r="P29" s="3">
        <v>66</v>
      </c>
      <c r="Q29" s="4">
        <v>67</v>
      </c>
    </row>
    <row r="30" spans="2:17" s="19" customFormat="1" x14ac:dyDescent="0.2">
      <c r="B30" s="6" t="s">
        <v>45</v>
      </c>
      <c r="C30" s="3">
        <v>11237</v>
      </c>
      <c r="D30" s="258">
        <v>71.451455014683603</v>
      </c>
      <c r="E30" s="3">
        <v>17</v>
      </c>
      <c r="F30" s="258">
        <v>5.8823529411764701</v>
      </c>
      <c r="G30" s="3">
        <v>2473</v>
      </c>
      <c r="H30" s="258">
        <v>64.456126162555606</v>
      </c>
      <c r="I30" s="3">
        <v>569</v>
      </c>
      <c r="J30" s="259">
        <v>64.674868189806702</v>
      </c>
      <c r="K30" s="4">
        <v>14296</v>
      </c>
      <c r="L30" s="3">
        <v>3337</v>
      </c>
      <c r="M30" s="258">
        <v>56.188192987713499</v>
      </c>
      <c r="N30" s="3">
        <v>6375</v>
      </c>
      <c r="O30" s="259">
        <v>80.423529411764704</v>
      </c>
      <c r="P30" s="3">
        <v>25</v>
      </c>
      <c r="Q30" s="4">
        <v>25</v>
      </c>
    </row>
    <row r="31" spans="2:17" s="19" customFormat="1" ht="13.5" thickBot="1" x14ac:dyDescent="0.25">
      <c r="B31" s="39" t="s">
        <v>46</v>
      </c>
      <c r="C31" s="40">
        <v>416307</v>
      </c>
      <c r="D31" s="194">
        <v>68.894830017270905</v>
      </c>
      <c r="E31" s="40">
        <v>859</v>
      </c>
      <c r="F31" s="194">
        <v>23.632130384167599</v>
      </c>
      <c r="G31" s="40">
        <v>95184</v>
      </c>
      <c r="H31" s="194">
        <v>65.986930576567502</v>
      </c>
      <c r="I31" s="40">
        <v>37820</v>
      </c>
      <c r="J31" s="196">
        <v>73.363299841353793</v>
      </c>
      <c r="K31" s="59">
        <v>552965</v>
      </c>
      <c r="L31" s="60">
        <v>106744</v>
      </c>
      <c r="M31" s="194">
        <v>48.127295210972001</v>
      </c>
      <c r="N31" s="40">
        <v>246997</v>
      </c>
      <c r="O31" s="196">
        <v>77.766126714089694</v>
      </c>
      <c r="P31" s="40">
        <v>513</v>
      </c>
      <c r="Q31" s="41">
        <v>516</v>
      </c>
    </row>
    <row r="32" spans="2:17" s="19" customFormat="1" ht="13.5" thickTop="1" x14ac:dyDescent="0.2">
      <c r="E32" s="413"/>
      <c r="G32" s="413"/>
      <c r="I32" s="413"/>
      <c r="K32" s="413"/>
      <c r="N32" s="413"/>
      <c r="P32" s="413"/>
    </row>
    <row r="33" spans="2:16" s="19" customFormat="1" x14ac:dyDescent="0.2">
      <c r="B33" s="582" t="s">
        <v>152</v>
      </c>
      <c r="C33" s="582"/>
      <c r="D33" s="582"/>
      <c r="E33" s="582"/>
      <c r="F33" s="582"/>
      <c r="G33" s="582"/>
      <c r="H33" s="582"/>
      <c r="I33" s="582"/>
      <c r="K33" s="413"/>
      <c r="N33" s="413"/>
      <c r="P33" s="413"/>
    </row>
    <row r="34" spans="2:16" s="19" customFormat="1" x14ac:dyDescent="0.2">
      <c r="B34" s="582" t="s">
        <v>153</v>
      </c>
      <c r="C34" s="582"/>
      <c r="D34" s="582"/>
      <c r="E34" s="582"/>
      <c r="F34" s="582"/>
      <c r="G34" s="582"/>
      <c r="H34" s="582"/>
      <c r="I34" s="582"/>
      <c r="K34" s="413"/>
      <c r="N34" s="413"/>
      <c r="P34" s="413"/>
    </row>
    <row r="35" spans="2:16" s="19" customFormat="1" x14ac:dyDescent="0.2">
      <c r="E35" s="413"/>
      <c r="G35" s="413"/>
      <c r="I35" s="413"/>
      <c r="K35" s="413"/>
      <c r="N35" s="413"/>
      <c r="P35" s="413"/>
    </row>
  </sheetData>
  <mergeCells count="16">
    <mergeCell ref="B33:I33"/>
    <mergeCell ref="B34:I34"/>
    <mergeCell ref="P7:Q8"/>
    <mergeCell ref="C8:D8"/>
    <mergeCell ref="E8:F8"/>
    <mergeCell ref="G8:H8"/>
    <mergeCell ref="I8:J8"/>
    <mergeCell ref="L8:M8"/>
    <mergeCell ref="N8:O8"/>
    <mergeCell ref="B2:L2"/>
    <mergeCell ref="B4:L4"/>
    <mergeCell ref="B5:L5"/>
    <mergeCell ref="B7:B9"/>
    <mergeCell ref="C7:J7"/>
    <mergeCell ref="K7:K9"/>
    <mergeCell ref="L7:O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zoomScaleNormal="100" workbookViewId="0">
      <selection activeCell="A2" sqref="A2:XFD2"/>
    </sheetView>
  </sheetViews>
  <sheetFormatPr defaultColWidth="8.85546875" defaultRowHeight="12.75" x14ac:dyDescent="0.2"/>
  <cols>
    <col min="1" max="1" width="4.7109375" style="243" customWidth="1"/>
    <col min="2" max="2" width="32.140625" style="243" customWidth="1"/>
    <col min="3" max="5" width="9.28515625" style="243" customWidth="1"/>
    <col min="6" max="6" width="30.42578125" style="243" customWidth="1"/>
    <col min="7" max="9" width="9.28515625" style="243" customWidth="1"/>
    <col min="10" max="10" width="11" style="243" customWidth="1"/>
    <col min="11" max="11" width="5" style="243" customWidth="1"/>
    <col min="12" max="16384" width="8.85546875" style="243"/>
  </cols>
  <sheetData>
    <row r="2" spans="1:10" s="19" customFormat="1" ht="61.15" customHeight="1" x14ac:dyDescent="0.2">
      <c r="B2" s="622" t="s">
        <v>48</v>
      </c>
      <c r="C2" s="622"/>
      <c r="D2" s="622"/>
      <c r="E2" s="622"/>
      <c r="F2" s="622"/>
      <c r="G2" s="622"/>
      <c r="H2" s="622"/>
    </row>
    <row r="3" spans="1:10" s="19" customFormat="1" x14ac:dyDescent="0.2">
      <c r="A3" s="583" t="s">
        <v>148</v>
      </c>
      <c r="B3" s="583"/>
      <c r="C3" s="583"/>
      <c r="D3" s="583"/>
      <c r="E3" s="583"/>
      <c r="F3" s="583"/>
      <c r="G3" s="583"/>
      <c r="H3" s="583"/>
      <c r="I3" s="583"/>
      <c r="J3" s="583"/>
    </row>
    <row r="4" spans="1:10" s="19" customFormat="1" x14ac:dyDescent="0.2">
      <c r="A4" s="583" t="s">
        <v>1</v>
      </c>
      <c r="B4" s="583"/>
      <c r="C4" s="583"/>
      <c r="D4" s="583"/>
      <c r="E4" s="583"/>
      <c r="F4" s="583"/>
      <c r="G4" s="583"/>
      <c r="H4" s="583"/>
      <c r="I4" s="583"/>
      <c r="J4" s="583"/>
    </row>
    <row r="5" spans="1:10" s="19" customFormat="1" ht="13.5" thickBot="1" x14ac:dyDescent="0.25"/>
    <row r="6" spans="1:10" s="242" customFormat="1" ht="26.25" thickBot="1" x14ac:dyDescent="0.3">
      <c r="B6" s="187"/>
      <c r="C6" s="126" t="s">
        <v>56</v>
      </c>
      <c r="D6" s="188" t="s">
        <v>57</v>
      </c>
      <c r="E6" s="43" t="s">
        <v>146</v>
      </c>
      <c r="F6" s="189"/>
      <c r="G6" s="302" t="s">
        <v>56</v>
      </c>
      <c r="H6" s="42" t="s">
        <v>57</v>
      </c>
      <c r="I6" s="43" t="s">
        <v>146</v>
      </c>
    </row>
    <row r="7" spans="1:10" s="242" customFormat="1" x14ac:dyDescent="0.25">
      <c r="B7" s="302" t="s">
        <v>116</v>
      </c>
      <c r="C7" s="44">
        <v>129493</v>
      </c>
      <c r="D7" s="44">
        <v>286814</v>
      </c>
      <c r="E7" s="44">
        <v>416307</v>
      </c>
      <c r="F7" s="302" t="s">
        <v>117</v>
      </c>
      <c r="G7" s="44">
        <v>32375</v>
      </c>
      <c r="H7" s="44">
        <v>62809</v>
      </c>
      <c r="I7" s="45">
        <v>95184</v>
      </c>
    </row>
    <row r="8" spans="1:10" s="242" customFormat="1" x14ac:dyDescent="0.25">
      <c r="B8" s="46" t="s">
        <v>118</v>
      </c>
      <c r="C8" s="44">
        <v>55371</v>
      </c>
      <c r="D8" s="44">
        <v>286814</v>
      </c>
      <c r="E8" s="44">
        <v>106744</v>
      </c>
      <c r="F8" s="130" t="s">
        <v>119</v>
      </c>
      <c r="G8" s="380">
        <v>136</v>
      </c>
      <c r="H8" s="380">
        <v>60</v>
      </c>
      <c r="I8" s="437">
        <v>196</v>
      </c>
    </row>
    <row r="9" spans="1:10" s="242" customFormat="1" x14ac:dyDescent="0.25">
      <c r="B9" s="130" t="s">
        <v>63</v>
      </c>
      <c r="C9" s="380">
        <v>55242</v>
      </c>
      <c r="D9" s="380">
        <v>51298</v>
      </c>
      <c r="E9" s="380">
        <v>106540</v>
      </c>
      <c r="F9" s="135" t="s">
        <v>120</v>
      </c>
      <c r="G9" s="378">
        <v>21</v>
      </c>
      <c r="H9" s="378">
        <v>29</v>
      </c>
      <c r="I9" s="438">
        <v>50</v>
      </c>
    </row>
    <row r="10" spans="1:10" s="242" customFormat="1" x14ac:dyDescent="0.25">
      <c r="B10" s="135" t="s">
        <v>65</v>
      </c>
      <c r="C10" s="378">
        <v>129</v>
      </c>
      <c r="D10" s="378">
        <v>75</v>
      </c>
      <c r="E10" s="378">
        <v>204</v>
      </c>
      <c r="F10" s="135" t="s">
        <v>66</v>
      </c>
      <c r="G10" s="378">
        <v>12</v>
      </c>
      <c r="H10" s="378">
        <v>29</v>
      </c>
      <c r="I10" s="438">
        <v>41</v>
      </c>
    </row>
    <row r="11" spans="1:10" s="242" customFormat="1" x14ac:dyDescent="0.25">
      <c r="B11" s="439"/>
      <c r="C11" s="418"/>
      <c r="D11" s="418"/>
      <c r="E11" s="418"/>
      <c r="F11" s="135" t="s">
        <v>121</v>
      </c>
      <c r="G11" s="378">
        <v>94</v>
      </c>
      <c r="H11" s="378">
        <v>1303</v>
      </c>
      <c r="I11" s="438">
        <v>1397</v>
      </c>
    </row>
    <row r="12" spans="1:10" s="242" customFormat="1" x14ac:dyDescent="0.25">
      <c r="B12" s="46" t="s">
        <v>122</v>
      </c>
      <c r="C12" s="44">
        <v>2186</v>
      </c>
      <c r="D12" s="44">
        <v>7747</v>
      </c>
      <c r="E12" s="44">
        <v>9933</v>
      </c>
      <c r="F12" s="135" t="s">
        <v>123</v>
      </c>
      <c r="G12" s="378">
        <v>1361</v>
      </c>
      <c r="H12" s="378">
        <v>787</v>
      </c>
      <c r="I12" s="438">
        <v>2148</v>
      </c>
    </row>
    <row r="13" spans="1:10" s="242" customFormat="1" x14ac:dyDescent="0.25">
      <c r="B13" s="130" t="s">
        <v>72</v>
      </c>
      <c r="C13" s="380">
        <v>439</v>
      </c>
      <c r="D13" s="380">
        <v>1664</v>
      </c>
      <c r="E13" s="380">
        <v>2103</v>
      </c>
      <c r="F13" s="135" t="s">
        <v>124</v>
      </c>
      <c r="G13" s="378">
        <v>1534</v>
      </c>
      <c r="H13" s="378">
        <v>456</v>
      </c>
      <c r="I13" s="438">
        <v>1990</v>
      </c>
    </row>
    <row r="14" spans="1:10" s="242" customFormat="1" x14ac:dyDescent="0.25">
      <c r="B14" s="135" t="s">
        <v>74</v>
      </c>
      <c r="C14" s="378">
        <v>1014</v>
      </c>
      <c r="D14" s="378">
        <v>4001</v>
      </c>
      <c r="E14" s="378">
        <v>5015</v>
      </c>
      <c r="F14" s="135" t="s">
        <v>73</v>
      </c>
      <c r="G14" s="378">
        <v>241</v>
      </c>
      <c r="H14" s="378">
        <v>82</v>
      </c>
      <c r="I14" s="438">
        <v>323</v>
      </c>
    </row>
    <row r="15" spans="1:10" s="242" customFormat="1" x14ac:dyDescent="0.25">
      <c r="B15" s="135" t="s">
        <v>76</v>
      </c>
      <c r="C15" s="378">
        <v>63</v>
      </c>
      <c r="D15" s="378">
        <v>76</v>
      </c>
      <c r="E15" s="378">
        <v>139</v>
      </c>
      <c r="F15" s="135" t="s">
        <v>125</v>
      </c>
      <c r="G15" s="378">
        <v>12381</v>
      </c>
      <c r="H15" s="378">
        <v>7891</v>
      </c>
      <c r="I15" s="438">
        <v>20272</v>
      </c>
    </row>
    <row r="16" spans="1:10" s="242" customFormat="1" x14ac:dyDescent="0.25">
      <c r="B16" s="135" t="s">
        <v>78</v>
      </c>
      <c r="C16" s="378">
        <v>334</v>
      </c>
      <c r="D16" s="378">
        <v>402</v>
      </c>
      <c r="E16" s="378">
        <v>736</v>
      </c>
      <c r="F16" s="135" t="s">
        <v>126</v>
      </c>
      <c r="G16" s="378">
        <v>12800</v>
      </c>
      <c r="H16" s="378">
        <v>44799</v>
      </c>
      <c r="I16" s="438">
        <v>57599</v>
      </c>
    </row>
    <row r="17" spans="2:9" s="242" customFormat="1" x14ac:dyDescent="0.25">
      <c r="B17" s="135" t="s">
        <v>80</v>
      </c>
      <c r="C17" s="378">
        <v>332</v>
      </c>
      <c r="D17" s="378">
        <v>1603</v>
      </c>
      <c r="E17" s="378">
        <v>1935</v>
      </c>
      <c r="F17" s="135" t="s">
        <v>127</v>
      </c>
      <c r="G17" s="378">
        <v>3795</v>
      </c>
      <c r="H17" s="378">
        <v>7373</v>
      </c>
      <c r="I17" s="438">
        <v>11168</v>
      </c>
    </row>
    <row r="18" spans="2:9" s="242" customFormat="1" x14ac:dyDescent="0.25">
      <c r="B18" s="440" t="s">
        <v>70</v>
      </c>
      <c r="C18" s="366">
        <v>4</v>
      </c>
      <c r="D18" s="366">
        <v>1</v>
      </c>
      <c r="E18" s="366">
        <v>5</v>
      </c>
      <c r="F18" s="157"/>
      <c r="G18" s="418"/>
      <c r="H18" s="418"/>
      <c r="I18" s="441"/>
    </row>
    <row r="19" spans="2:9" s="242" customFormat="1" x14ac:dyDescent="0.25">
      <c r="B19" s="46" t="s">
        <v>81</v>
      </c>
      <c r="C19" s="44">
        <v>128</v>
      </c>
      <c r="D19" s="44">
        <v>261</v>
      </c>
      <c r="E19" s="44">
        <v>389</v>
      </c>
      <c r="F19" s="48" t="s">
        <v>128</v>
      </c>
      <c r="G19" s="44">
        <v>10074</v>
      </c>
      <c r="H19" s="44">
        <v>27746</v>
      </c>
      <c r="I19" s="45">
        <v>37820</v>
      </c>
    </row>
    <row r="20" spans="2:9" s="242" customFormat="1" x14ac:dyDescent="0.25">
      <c r="B20" s="46" t="s">
        <v>53</v>
      </c>
      <c r="C20" s="44">
        <v>13577</v>
      </c>
      <c r="D20" s="44">
        <v>23520</v>
      </c>
      <c r="E20" s="44">
        <v>37097</v>
      </c>
      <c r="F20" s="442" t="s">
        <v>129</v>
      </c>
      <c r="G20" s="443">
        <v>589</v>
      </c>
      <c r="H20" s="443">
        <v>655</v>
      </c>
      <c r="I20" s="444">
        <v>1244</v>
      </c>
    </row>
    <row r="21" spans="2:9" s="242" customFormat="1" x14ac:dyDescent="0.25">
      <c r="B21" s="46" t="s">
        <v>54</v>
      </c>
      <c r="C21" s="44">
        <v>2955</v>
      </c>
      <c r="D21" s="44">
        <v>10924</v>
      </c>
      <c r="E21" s="44">
        <v>13879</v>
      </c>
      <c r="F21" s="135" t="s">
        <v>130</v>
      </c>
      <c r="G21" s="378">
        <v>2374</v>
      </c>
      <c r="H21" s="378">
        <v>5773</v>
      </c>
      <c r="I21" s="438">
        <v>8147</v>
      </c>
    </row>
    <row r="22" spans="2:9" s="242" customFormat="1" x14ac:dyDescent="0.25">
      <c r="B22" s="46" t="s">
        <v>131</v>
      </c>
      <c r="C22" s="44">
        <v>359</v>
      </c>
      <c r="D22" s="44">
        <v>909</v>
      </c>
      <c r="E22" s="44">
        <v>1268</v>
      </c>
      <c r="F22" s="135" t="s">
        <v>132</v>
      </c>
      <c r="G22" s="378">
        <v>3457</v>
      </c>
      <c r="H22" s="378">
        <v>12058</v>
      </c>
      <c r="I22" s="438">
        <v>15515</v>
      </c>
    </row>
    <row r="23" spans="2:9" s="242" customFormat="1" x14ac:dyDescent="0.25">
      <c r="B23" s="46" t="s">
        <v>133</v>
      </c>
      <c r="C23" s="44">
        <v>54917</v>
      </c>
      <c r="D23" s="44">
        <v>192080</v>
      </c>
      <c r="E23" s="44">
        <v>246997</v>
      </c>
      <c r="F23" s="135" t="s">
        <v>134</v>
      </c>
      <c r="G23" s="378">
        <v>3164</v>
      </c>
      <c r="H23" s="378">
        <v>8763</v>
      </c>
      <c r="I23" s="438">
        <v>11927</v>
      </c>
    </row>
    <row r="24" spans="2:9" s="242" customFormat="1" x14ac:dyDescent="0.25">
      <c r="B24" s="135" t="s">
        <v>135</v>
      </c>
      <c r="C24" s="378">
        <v>54798</v>
      </c>
      <c r="D24" s="378">
        <v>191404</v>
      </c>
      <c r="E24" s="378">
        <v>246202</v>
      </c>
      <c r="F24" s="135" t="s">
        <v>91</v>
      </c>
      <c r="G24" s="378">
        <v>490</v>
      </c>
      <c r="H24" s="378">
        <v>497</v>
      </c>
      <c r="I24" s="438">
        <v>987</v>
      </c>
    </row>
    <row r="25" spans="2:9" s="242" customFormat="1" x14ac:dyDescent="0.25">
      <c r="B25" s="135" t="s">
        <v>136</v>
      </c>
      <c r="C25" s="378">
        <v>119</v>
      </c>
      <c r="D25" s="378">
        <v>676</v>
      </c>
      <c r="E25" s="378">
        <v>795</v>
      </c>
      <c r="F25" s="157"/>
      <c r="G25" s="418"/>
      <c r="H25" s="418"/>
      <c r="I25" s="441"/>
    </row>
    <row r="26" spans="2:9" s="242" customFormat="1" ht="13.5" thickBot="1" x14ac:dyDescent="0.3">
      <c r="B26" s="157"/>
      <c r="C26" s="418"/>
      <c r="D26" s="418"/>
      <c r="E26" s="418"/>
      <c r="F26" s="170" t="s">
        <v>137</v>
      </c>
      <c r="G26" s="69">
        <v>1152</v>
      </c>
      <c r="H26" s="69">
        <v>1643</v>
      </c>
      <c r="I26" s="74">
        <v>2795</v>
      </c>
    </row>
    <row r="27" spans="2:9" s="242" customFormat="1" x14ac:dyDescent="0.25">
      <c r="B27" s="48" t="s">
        <v>138</v>
      </c>
      <c r="C27" s="44">
        <v>656</v>
      </c>
      <c r="D27" s="44">
        <v>203</v>
      </c>
      <c r="E27" s="44">
        <v>859</v>
      </c>
      <c r="F27" s="422"/>
      <c r="G27" s="125"/>
      <c r="H27" s="125"/>
      <c r="I27" s="125"/>
    </row>
    <row r="28" spans="2:9" s="242" customFormat="1" x14ac:dyDescent="0.25">
      <c r="B28" s="135" t="s">
        <v>95</v>
      </c>
      <c r="C28" s="378">
        <v>46</v>
      </c>
      <c r="D28" s="378">
        <v>39</v>
      </c>
      <c r="E28" s="378">
        <v>85</v>
      </c>
      <c r="F28" s="422"/>
    </row>
    <row r="29" spans="2:9" s="242" customFormat="1" x14ac:dyDescent="0.25">
      <c r="B29" s="135" t="s">
        <v>97</v>
      </c>
      <c r="C29" s="378">
        <v>326</v>
      </c>
      <c r="D29" s="378">
        <v>110</v>
      </c>
      <c r="E29" s="378">
        <v>436</v>
      </c>
      <c r="F29" s="422"/>
    </row>
    <row r="30" spans="2:9" s="242" customFormat="1" x14ac:dyDescent="0.25">
      <c r="B30" s="135" t="s">
        <v>99</v>
      </c>
      <c r="C30" s="378">
        <v>36</v>
      </c>
      <c r="D30" s="378">
        <v>14</v>
      </c>
      <c r="E30" s="378">
        <v>50</v>
      </c>
      <c r="F30" s="422"/>
    </row>
    <row r="31" spans="2:9" s="242" customFormat="1" x14ac:dyDescent="0.25">
      <c r="B31" s="135" t="s">
        <v>101</v>
      </c>
      <c r="C31" s="378">
        <v>1</v>
      </c>
      <c r="D31" s="378">
        <v>0</v>
      </c>
      <c r="E31" s="378">
        <v>1</v>
      </c>
      <c r="F31" s="422"/>
    </row>
    <row r="32" spans="2:9" s="242" customFormat="1" ht="13.5" thickBot="1" x14ac:dyDescent="0.3">
      <c r="B32" s="135" t="s">
        <v>103</v>
      </c>
      <c r="C32" s="378">
        <v>247</v>
      </c>
      <c r="D32" s="378">
        <v>40</v>
      </c>
      <c r="E32" s="378">
        <v>287</v>
      </c>
      <c r="F32" s="422"/>
    </row>
    <row r="33" spans="2:9" s="242" customFormat="1" ht="13.5" thickBot="1" x14ac:dyDescent="0.3">
      <c r="B33" s="428" t="s">
        <v>104</v>
      </c>
      <c r="C33" s="429" t="s">
        <v>20</v>
      </c>
      <c r="D33" s="429" t="s">
        <v>20</v>
      </c>
      <c r="E33" s="429" t="s">
        <v>20</v>
      </c>
      <c r="F33" s="51" t="s">
        <v>4</v>
      </c>
      <c r="G33" s="52">
        <v>173750</v>
      </c>
      <c r="H33" s="52">
        <v>379215</v>
      </c>
      <c r="I33" s="53">
        <v>552965</v>
      </c>
    </row>
    <row r="34" spans="2:9" s="19" customFormat="1" x14ac:dyDescent="0.2"/>
    <row r="35" spans="2:9" s="19" customFormat="1" x14ac:dyDescent="0.2">
      <c r="B35" s="644" t="s">
        <v>154</v>
      </c>
      <c r="C35" s="644"/>
      <c r="D35" s="644"/>
      <c r="E35" s="644"/>
    </row>
    <row r="36" spans="2:9" s="19" customFormat="1" x14ac:dyDescent="0.2"/>
  </sheetData>
  <mergeCells count="4">
    <mergeCell ref="B2:H2"/>
    <mergeCell ref="A3:J3"/>
    <mergeCell ref="A4:J4"/>
    <mergeCell ref="B35:E3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zoomScaleNormal="100" workbookViewId="0">
      <selection activeCell="B4" sqref="B4:R4"/>
    </sheetView>
  </sheetViews>
  <sheetFormatPr defaultColWidth="8.85546875" defaultRowHeight="12.75" x14ac:dyDescent="0.2"/>
  <cols>
    <col min="1" max="1" width="4.7109375" style="243" customWidth="1"/>
    <col min="2" max="2" width="18.85546875" style="243" customWidth="1"/>
    <col min="3" max="6" width="7.85546875" style="243" customWidth="1"/>
    <col min="7" max="7" width="7.7109375" style="243" customWidth="1"/>
    <col min="8" max="9" width="8" style="243" customWidth="1"/>
    <col min="10" max="10" width="7.85546875" style="243" customWidth="1"/>
    <col min="11" max="11" width="7.42578125" style="243" customWidth="1"/>
    <col min="12" max="12" width="8.140625" style="243" customWidth="1"/>
    <col min="13" max="13" width="7.5703125" style="243" customWidth="1"/>
    <col min="14" max="16" width="8" style="243" customWidth="1"/>
    <col min="17" max="17" width="5.42578125" style="243" customWidth="1"/>
    <col min="18" max="18" width="5.28515625" style="243" customWidth="1"/>
    <col min="19" max="19" width="4.42578125" style="243" customWidth="1"/>
    <col min="20" max="16384" width="8.85546875" style="243"/>
  </cols>
  <sheetData>
    <row r="1" spans="2:18" s="19" customFormat="1" x14ac:dyDescent="0.2"/>
    <row r="2" spans="2:18" s="19" customFormat="1" ht="49.9" customHeight="1" x14ac:dyDescent="0.2">
      <c r="B2" s="622" t="s">
        <v>48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</row>
    <row r="3" spans="2:18" s="19" customFormat="1" x14ac:dyDescent="0.2"/>
    <row r="4" spans="2:18" s="19" customFormat="1" x14ac:dyDescent="0.2">
      <c r="B4" s="583" t="s">
        <v>821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</row>
    <row r="5" spans="2:18" s="19" customFormat="1" ht="14.45" customHeigh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</row>
    <row r="6" spans="2:18" s="19" customFormat="1" ht="13.5" thickBot="1" x14ac:dyDescent="0.25"/>
    <row r="7" spans="2:18" s="19" customFormat="1" ht="15.75" customHeight="1" x14ac:dyDescent="0.2">
      <c r="B7" s="646"/>
      <c r="C7" s="592" t="s">
        <v>107</v>
      </c>
      <c r="D7" s="592"/>
      <c r="E7" s="592"/>
      <c r="F7" s="592"/>
      <c r="G7" s="592"/>
      <c r="H7" s="592"/>
      <c r="I7" s="592"/>
      <c r="J7" s="592"/>
      <c r="K7" s="592" t="s">
        <v>4</v>
      </c>
      <c r="L7" s="592"/>
      <c r="M7" s="592" t="s">
        <v>108</v>
      </c>
      <c r="N7" s="592"/>
      <c r="O7" s="592"/>
      <c r="P7" s="592"/>
      <c r="Q7" s="592" t="s">
        <v>149</v>
      </c>
      <c r="R7" s="595"/>
    </row>
    <row r="8" spans="2:18" s="19" customFormat="1" ht="9.75" customHeight="1" x14ac:dyDescent="0.2">
      <c r="B8" s="647"/>
      <c r="C8" s="597" t="s">
        <v>6</v>
      </c>
      <c r="D8" s="597" t="s">
        <v>7</v>
      </c>
      <c r="E8" s="597" t="s">
        <v>7</v>
      </c>
      <c r="F8" s="597"/>
      <c r="G8" s="597" t="s">
        <v>8</v>
      </c>
      <c r="H8" s="597"/>
      <c r="I8" s="597" t="s">
        <v>9</v>
      </c>
      <c r="J8" s="597"/>
      <c r="K8" s="645"/>
      <c r="L8" s="645"/>
      <c r="M8" s="597" t="s">
        <v>109</v>
      </c>
      <c r="N8" s="597"/>
      <c r="O8" s="597" t="s">
        <v>110</v>
      </c>
      <c r="P8" s="597"/>
      <c r="Q8" s="645"/>
      <c r="R8" s="596"/>
    </row>
    <row r="9" spans="2:18" s="19" customFormat="1" ht="11.45" customHeight="1" thickBot="1" x14ac:dyDescent="0.25">
      <c r="B9" s="648"/>
      <c r="C9" s="363" t="s">
        <v>111</v>
      </c>
      <c r="D9" s="363" t="s">
        <v>112</v>
      </c>
      <c r="E9" s="363" t="s">
        <v>111</v>
      </c>
      <c r="F9" s="363" t="s">
        <v>112</v>
      </c>
      <c r="G9" s="363" t="s">
        <v>111</v>
      </c>
      <c r="H9" s="363" t="s">
        <v>112</v>
      </c>
      <c r="I9" s="363" t="s">
        <v>111</v>
      </c>
      <c r="J9" s="363" t="s">
        <v>112</v>
      </c>
      <c r="K9" s="363" t="s">
        <v>111</v>
      </c>
      <c r="L9" s="363" t="s">
        <v>112</v>
      </c>
      <c r="M9" s="363" t="s">
        <v>111</v>
      </c>
      <c r="N9" s="363" t="s">
        <v>112</v>
      </c>
      <c r="O9" s="363" t="s">
        <v>111</v>
      </c>
      <c r="P9" s="363" t="s">
        <v>112</v>
      </c>
      <c r="Q9" s="363" t="s">
        <v>156</v>
      </c>
      <c r="R9" s="364" t="s">
        <v>157</v>
      </c>
    </row>
    <row r="10" spans="2:18" s="19" customFormat="1" ht="11.45" customHeight="1" x14ac:dyDescent="0.2">
      <c r="B10" s="454" t="s">
        <v>15</v>
      </c>
      <c r="C10" s="369">
        <v>4661</v>
      </c>
      <c r="D10" s="369">
        <v>9</v>
      </c>
      <c r="E10" s="369">
        <v>21</v>
      </c>
      <c r="F10" s="369">
        <v>0</v>
      </c>
      <c r="G10" s="369">
        <v>1177</v>
      </c>
      <c r="H10" s="369">
        <v>0</v>
      </c>
      <c r="I10" s="369">
        <v>527</v>
      </c>
      <c r="J10" s="369">
        <v>0</v>
      </c>
      <c r="K10" s="369">
        <v>6386</v>
      </c>
      <c r="L10" s="369">
        <v>9</v>
      </c>
      <c r="M10" s="369">
        <v>1146</v>
      </c>
      <c r="N10" s="369">
        <v>8</v>
      </c>
      <c r="O10" s="369">
        <v>2841</v>
      </c>
      <c r="P10" s="369">
        <v>0</v>
      </c>
      <c r="Q10" s="369">
        <v>3</v>
      </c>
      <c r="R10" s="370">
        <v>3</v>
      </c>
    </row>
    <row r="11" spans="2:18" s="19" customFormat="1" ht="11.45" customHeight="1" x14ac:dyDescent="0.2">
      <c r="B11" s="184" t="s">
        <v>17</v>
      </c>
      <c r="C11" s="114">
        <v>57964</v>
      </c>
      <c r="D11" s="114">
        <v>332</v>
      </c>
      <c r="E11" s="114">
        <v>138</v>
      </c>
      <c r="F11" s="114">
        <v>0</v>
      </c>
      <c r="G11" s="114">
        <v>16278</v>
      </c>
      <c r="H11" s="114">
        <v>1</v>
      </c>
      <c r="I11" s="114">
        <v>8563</v>
      </c>
      <c r="J11" s="114">
        <v>0</v>
      </c>
      <c r="K11" s="114">
        <v>82944</v>
      </c>
      <c r="L11" s="114">
        <v>333</v>
      </c>
      <c r="M11" s="114">
        <v>12982</v>
      </c>
      <c r="N11" s="114">
        <v>304</v>
      </c>
      <c r="O11" s="114">
        <v>35612</v>
      </c>
      <c r="P11" s="114">
        <v>2</v>
      </c>
      <c r="Q11" s="114">
        <v>27</v>
      </c>
      <c r="R11" s="119">
        <v>27</v>
      </c>
    </row>
    <row r="12" spans="2:18" s="19" customFormat="1" ht="11.45" customHeight="1" x14ac:dyDescent="0.2">
      <c r="B12" s="184" t="s">
        <v>22</v>
      </c>
      <c r="C12" s="114">
        <v>4248</v>
      </c>
      <c r="D12" s="114">
        <v>395</v>
      </c>
      <c r="E12" s="114">
        <v>7</v>
      </c>
      <c r="F12" s="114">
        <v>0</v>
      </c>
      <c r="G12" s="114">
        <v>1288</v>
      </c>
      <c r="H12" s="114">
        <v>44</v>
      </c>
      <c r="I12" s="114">
        <v>403</v>
      </c>
      <c r="J12" s="114">
        <v>122</v>
      </c>
      <c r="K12" s="114">
        <v>5946</v>
      </c>
      <c r="L12" s="114">
        <v>561</v>
      </c>
      <c r="M12" s="114">
        <v>744</v>
      </c>
      <c r="N12" s="114">
        <v>256</v>
      </c>
      <c r="O12" s="114">
        <v>2998</v>
      </c>
      <c r="P12" s="114">
        <v>11</v>
      </c>
      <c r="Q12" s="114">
        <v>1</v>
      </c>
      <c r="R12" s="119">
        <v>1</v>
      </c>
    </row>
    <row r="13" spans="2:18" s="19" customFormat="1" ht="11.45" customHeight="1" x14ac:dyDescent="0.2">
      <c r="B13" s="184" t="s">
        <v>29</v>
      </c>
      <c r="C13" s="114">
        <v>3187</v>
      </c>
      <c r="D13" s="114">
        <v>120</v>
      </c>
      <c r="E13" s="114">
        <v>8</v>
      </c>
      <c r="F13" s="114">
        <v>0</v>
      </c>
      <c r="G13" s="114">
        <v>696</v>
      </c>
      <c r="H13" s="114">
        <v>40</v>
      </c>
      <c r="I13" s="114">
        <v>227</v>
      </c>
      <c r="J13" s="114">
        <v>32</v>
      </c>
      <c r="K13" s="114">
        <v>4118</v>
      </c>
      <c r="L13" s="114">
        <v>198</v>
      </c>
      <c r="M13" s="114">
        <v>770</v>
      </c>
      <c r="N13" s="114">
        <v>103</v>
      </c>
      <c r="O13" s="114">
        <v>1970</v>
      </c>
      <c r="P13" s="114">
        <v>1</v>
      </c>
      <c r="Q13" s="114">
        <v>2</v>
      </c>
      <c r="R13" s="119">
        <v>2</v>
      </c>
    </row>
    <row r="14" spans="2:18" s="19" customFormat="1" ht="11.45" customHeight="1" x14ac:dyDescent="0.2">
      <c r="B14" s="184" t="s">
        <v>31</v>
      </c>
      <c r="C14" s="114">
        <v>1489</v>
      </c>
      <c r="D14" s="114">
        <v>0</v>
      </c>
      <c r="E14" s="114">
        <v>5</v>
      </c>
      <c r="F14" s="114">
        <v>0</v>
      </c>
      <c r="G14" s="114">
        <v>311</v>
      </c>
      <c r="H14" s="114">
        <v>0</v>
      </c>
      <c r="I14" s="114">
        <v>128</v>
      </c>
      <c r="J14" s="114">
        <v>0</v>
      </c>
      <c r="K14" s="114">
        <v>1933</v>
      </c>
      <c r="L14" s="114">
        <v>0</v>
      </c>
      <c r="M14" s="114">
        <v>368</v>
      </c>
      <c r="N14" s="114">
        <v>0</v>
      </c>
      <c r="O14" s="114">
        <v>926</v>
      </c>
      <c r="P14" s="114">
        <v>0</v>
      </c>
      <c r="Q14" s="114">
        <v>1</v>
      </c>
      <c r="R14" s="119">
        <v>1</v>
      </c>
    </row>
    <row r="15" spans="2:18" s="19" customFormat="1" ht="11.45" customHeight="1" x14ac:dyDescent="0.2">
      <c r="B15" s="184" t="s">
        <v>33</v>
      </c>
      <c r="C15" s="114">
        <v>4846</v>
      </c>
      <c r="D15" s="114">
        <v>3</v>
      </c>
      <c r="E15" s="114">
        <v>17</v>
      </c>
      <c r="F15" s="114">
        <v>0</v>
      </c>
      <c r="G15" s="114">
        <v>433</v>
      </c>
      <c r="H15" s="114">
        <v>0</v>
      </c>
      <c r="I15" s="114">
        <v>401</v>
      </c>
      <c r="J15" s="114">
        <v>1</v>
      </c>
      <c r="K15" s="114">
        <v>5697</v>
      </c>
      <c r="L15" s="114">
        <v>4</v>
      </c>
      <c r="M15" s="114">
        <v>1201</v>
      </c>
      <c r="N15" s="114">
        <v>1</v>
      </c>
      <c r="O15" s="114">
        <v>3111</v>
      </c>
      <c r="P15" s="114">
        <v>0</v>
      </c>
      <c r="Q15" s="114">
        <v>2</v>
      </c>
      <c r="R15" s="119">
        <v>2</v>
      </c>
    </row>
    <row r="16" spans="2:18" s="19" customFormat="1" ht="11.45" customHeight="1" x14ac:dyDescent="0.2">
      <c r="B16" s="184" t="s">
        <v>37</v>
      </c>
      <c r="C16" s="114">
        <v>8523</v>
      </c>
      <c r="D16" s="114">
        <v>0</v>
      </c>
      <c r="E16" s="114">
        <v>47</v>
      </c>
      <c r="F16" s="114">
        <v>0</v>
      </c>
      <c r="G16" s="114">
        <v>1133</v>
      </c>
      <c r="H16" s="114">
        <v>0</v>
      </c>
      <c r="I16" s="114">
        <v>733</v>
      </c>
      <c r="J16" s="114">
        <v>0</v>
      </c>
      <c r="K16" s="114">
        <v>10437</v>
      </c>
      <c r="L16" s="114">
        <v>0</v>
      </c>
      <c r="M16" s="114">
        <v>2585</v>
      </c>
      <c r="N16" s="114">
        <v>0</v>
      </c>
      <c r="O16" s="114">
        <v>5028</v>
      </c>
      <c r="P16" s="114">
        <v>0</v>
      </c>
      <c r="Q16" s="114">
        <v>6</v>
      </c>
      <c r="R16" s="119">
        <v>6</v>
      </c>
    </row>
    <row r="17" spans="2:18" s="19" customFormat="1" ht="11.45" customHeight="1" x14ac:dyDescent="0.2">
      <c r="B17" s="184" t="s">
        <v>40</v>
      </c>
      <c r="C17" s="114">
        <v>1988</v>
      </c>
      <c r="D17" s="114">
        <v>0</v>
      </c>
      <c r="E17" s="114">
        <v>7</v>
      </c>
      <c r="F17" s="114">
        <v>0</v>
      </c>
      <c r="G17" s="114">
        <v>386</v>
      </c>
      <c r="H17" s="114">
        <v>0</v>
      </c>
      <c r="I17" s="114">
        <v>108</v>
      </c>
      <c r="J17" s="114">
        <v>0</v>
      </c>
      <c r="K17" s="114">
        <v>2489</v>
      </c>
      <c r="L17" s="114">
        <v>0</v>
      </c>
      <c r="M17" s="114">
        <v>469</v>
      </c>
      <c r="N17" s="114">
        <v>0</v>
      </c>
      <c r="O17" s="114">
        <v>1254</v>
      </c>
      <c r="P17" s="114">
        <v>0</v>
      </c>
      <c r="Q17" s="114">
        <v>1</v>
      </c>
      <c r="R17" s="119">
        <v>1</v>
      </c>
    </row>
    <row r="18" spans="2:18" s="19" customFormat="1" ht="11.45" customHeight="1" x14ac:dyDescent="0.2">
      <c r="B18" s="184" t="s">
        <v>41</v>
      </c>
      <c r="C18" s="114">
        <v>4297</v>
      </c>
      <c r="D18" s="114">
        <v>119</v>
      </c>
      <c r="E18" s="114">
        <v>12</v>
      </c>
      <c r="F18" s="114">
        <v>0</v>
      </c>
      <c r="G18" s="114">
        <v>898</v>
      </c>
      <c r="H18" s="114">
        <v>0</v>
      </c>
      <c r="I18" s="114">
        <v>472</v>
      </c>
      <c r="J18" s="114">
        <v>0</v>
      </c>
      <c r="K18" s="114">
        <v>5679</v>
      </c>
      <c r="L18" s="114">
        <v>119</v>
      </c>
      <c r="M18" s="114">
        <v>1276</v>
      </c>
      <c r="N18" s="114">
        <v>111</v>
      </c>
      <c r="O18" s="114">
        <v>2484</v>
      </c>
      <c r="P18" s="114">
        <v>0</v>
      </c>
      <c r="Q18" s="114">
        <v>4</v>
      </c>
      <c r="R18" s="119">
        <v>4</v>
      </c>
    </row>
    <row r="19" spans="2:18" s="19" customFormat="1" ht="11.45" customHeight="1" x14ac:dyDescent="0.2">
      <c r="B19" s="184" t="s">
        <v>43</v>
      </c>
      <c r="C19" s="114">
        <v>6935</v>
      </c>
      <c r="D19" s="114">
        <v>33</v>
      </c>
      <c r="E19" s="114">
        <v>20</v>
      </c>
      <c r="F19" s="114">
        <v>0</v>
      </c>
      <c r="G19" s="114">
        <v>1220</v>
      </c>
      <c r="H19" s="114">
        <v>0</v>
      </c>
      <c r="I19" s="114">
        <v>588</v>
      </c>
      <c r="J19" s="114">
        <v>4</v>
      </c>
      <c r="K19" s="114">
        <v>8771</v>
      </c>
      <c r="L19" s="114">
        <v>37</v>
      </c>
      <c r="M19" s="114">
        <v>2080</v>
      </c>
      <c r="N19" s="114">
        <v>29</v>
      </c>
      <c r="O19" s="114">
        <v>4039</v>
      </c>
      <c r="P19" s="114">
        <v>0</v>
      </c>
      <c r="Q19" s="114">
        <v>5</v>
      </c>
      <c r="R19" s="119">
        <v>5</v>
      </c>
    </row>
    <row r="20" spans="2:18" s="19" customFormat="1" ht="11.45" customHeight="1" x14ac:dyDescent="0.2">
      <c r="B20" s="184" t="s">
        <v>45</v>
      </c>
      <c r="C20" s="114">
        <v>2170</v>
      </c>
      <c r="D20" s="114">
        <v>13</v>
      </c>
      <c r="E20" s="114">
        <v>5</v>
      </c>
      <c r="F20" s="114">
        <v>0</v>
      </c>
      <c r="G20" s="114">
        <v>500</v>
      </c>
      <c r="H20" s="114">
        <v>0</v>
      </c>
      <c r="I20" s="114">
        <v>99</v>
      </c>
      <c r="J20" s="114">
        <v>0</v>
      </c>
      <c r="K20" s="114">
        <v>2774</v>
      </c>
      <c r="L20" s="114">
        <v>13</v>
      </c>
      <c r="M20" s="114">
        <v>641</v>
      </c>
      <c r="N20" s="114">
        <v>9</v>
      </c>
      <c r="O20" s="114">
        <v>1175</v>
      </c>
      <c r="P20" s="114">
        <v>0</v>
      </c>
      <c r="Q20" s="114">
        <v>1</v>
      </c>
      <c r="R20" s="119">
        <v>1</v>
      </c>
    </row>
    <row r="21" spans="2:18" s="19" customFormat="1" ht="19.350000000000001" customHeight="1" thickBot="1" x14ac:dyDescent="0.25">
      <c r="B21" s="185" t="s">
        <v>46</v>
      </c>
      <c r="C21" s="123">
        <v>100308</v>
      </c>
      <c r="D21" s="123">
        <v>1024</v>
      </c>
      <c r="E21" s="123">
        <v>287</v>
      </c>
      <c r="F21" s="123">
        <v>0</v>
      </c>
      <c r="G21" s="123">
        <v>24320</v>
      </c>
      <c r="H21" s="123">
        <v>85</v>
      </c>
      <c r="I21" s="123">
        <v>12249</v>
      </c>
      <c r="J21" s="123">
        <v>159</v>
      </c>
      <c r="K21" s="123">
        <v>137174</v>
      </c>
      <c r="L21" s="123">
        <v>1274</v>
      </c>
      <c r="M21" s="123">
        <v>24262</v>
      </c>
      <c r="N21" s="123">
        <v>821</v>
      </c>
      <c r="O21" s="123">
        <v>61438</v>
      </c>
      <c r="P21" s="123">
        <v>14</v>
      </c>
      <c r="Q21" s="123">
        <v>53</v>
      </c>
      <c r="R21" s="121">
        <v>53</v>
      </c>
    </row>
    <row r="22" spans="2:18" s="19" customFormat="1" x14ac:dyDescent="0.2"/>
    <row r="23" spans="2:18" x14ac:dyDescent="0.2">
      <c r="B23" s="582" t="s">
        <v>113</v>
      </c>
      <c r="C23" s="582"/>
      <c r="D23" s="582"/>
    </row>
  </sheetData>
  <mergeCells count="15">
    <mergeCell ref="B23:D23"/>
    <mergeCell ref="B7:B9"/>
    <mergeCell ref="C7:J7"/>
    <mergeCell ref="K7:L8"/>
    <mergeCell ref="M7:P7"/>
    <mergeCell ref="C8:D8"/>
    <mergeCell ref="E8:F8"/>
    <mergeCell ref="G8:H8"/>
    <mergeCell ref="I8:J8"/>
    <mergeCell ref="M8:N8"/>
    <mergeCell ref="B5:R5"/>
    <mergeCell ref="Q7:R8"/>
    <mergeCell ref="O8:P8"/>
    <mergeCell ref="B4:R4"/>
    <mergeCell ref="B2:R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zoomScaleNormal="100" workbookViewId="0">
      <selection activeCell="L12" sqref="L12"/>
    </sheetView>
  </sheetViews>
  <sheetFormatPr defaultColWidth="8.85546875" defaultRowHeight="12.75" x14ac:dyDescent="0.2"/>
  <cols>
    <col min="1" max="1" width="4.7109375" style="243" customWidth="1"/>
    <col min="2" max="2" width="32.7109375" style="243" customWidth="1"/>
    <col min="3" max="4" width="14" style="243" customWidth="1"/>
    <col min="5" max="5" width="33" style="243" customWidth="1"/>
    <col min="6" max="7" width="14" style="243" customWidth="1"/>
    <col min="8" max="8" width="14.42578125" style="243" customWidth="1"/>
    <col min="9" max="9" width="4.7109375" style="243" customWidth="1"/>
    <col min="10" max="16384" width="8.85546875" style="243"/>
  </cols>
  <sheetData>
    <row r="1" spans="2:7" s="19" customFormat="1" x14ac:dyDescent="0.2"/>
    <row r="2" spans="2:7" s="19" customFormat="1" ht="60.6" customHeight="1" x14ac:dyDescent="0.2">
      <c r="B2" s="622" t="s">
        <v>48</v>
      </c>
      <c r="C2" s="622"/>
      <c r="D2" s="622"/>
      <c r="E2" s="622"/>
      <c r="F2" s="622"/>
      <c r="G2" s="622"/>
    </row>
    <row r="3" spans="2:7" s="19" customFormat="1" x14ac:dyDescent="0.2">
      <c r="B3" s="583" t="s">
        <v>155</v>
      </c>
      <c r="C3" s="583"/>
      <c r="D3" s="583"/>
      <c r="E3" s="583"/>
      <c r="F3" s="583"/>
      <c r="G3" s="583"/>
    </row>
    <row r="4" spans="2:7" s="19" customFormat="1" x14ac:dyDescent="0.2">
      <c r="B4" s="583" t="s">
        <v>1</v>
      </c>
      <c r="C4" s="583"/>
      <c r="D4" s="583"/>
      <c r="E4" s="583"/>
      <c r="F4" s="583"/>
      <c r="G4" s="583"/>
    </row>
    <row r="5" spans="2:7" s="19" customFormat="1" x14ac:dyDescent="0.2"/>
    <row r="6" spans="2:7" s="344" customFormat="1" ht="15" customHeight="1" x14ac:dyDescent="0.25">
      <c r="B6" s="455"/>
      <c r="C6" s="31" t="s">
        <v>158</v>
      </c>
      <c r="D6" s="99" t="s">
        <v>115</v>
      </c>
      <c r="E6" s="455"/>
      <c r="F6" s="31" t="s">
        <v>158</v>
      </c>
      <c r="G6" s="99" t="s">
        <v>115</v>
      </c>
    </row>
    <row r="7" spans="2:7" s="344" customFormat="1" ht="15" customHeight="1" x14ac:dyDescent="0.25">
      <c r="B7" s="99" t="s">
        <v>116</v>
      </c>
      <c r="C7" s="33">
        <v>100308</v>
      </c>
      <c r="D7" s="33">
        <v>1024</v>
      </c>
      <c r="E7" s="31" t="s">
        <v>60</v>
      </c>
      <c r="F7" s="33">
        <v>24320</v>
      </c>
      <c r="G7" s="33">
        <v>85</v>
      </c>
    </row>
    <row r="8" spans="2:7" s="344" customFormat="1" ht="15" customHeight="1" x14ac:dyDescent="0.25">
      <c r="B8" s="34" t="s">
        <v>118</v>
      </c>
      <c r="C8" s="33">
        <v>24262</v>
      </c>
      <c r="D8" s="33">
        <v>821</v>
      </c>
      <c r="E8" s="197" t="s">
        <v>119</v>
      </c>
      <c r="F8" s="349">
        <v>47</v>
      </c>
      <c r="G8" s="349">
        <v>1</v>
      </c>
    </row>
    <row r="9" spans="2:7" s="344" customFormat="1" ht="15" customHeight="1" x14ac:dyDescent="0.25">
      <c r="B9" s="197" t="s">
        <v>63</v>
      </c>
      <c r="C9" s="349">
        <v>24237</v>
      </c>
      <c r="D9" s="349">
        <v>817</v>
      </c>
      <c r="E9" s="199" t="s">
        <v>120</v>
      </c>
      <c r="F9" s="350">
        <v>4</v>
      </c>
      <c r="G9" s="350">
        <v>5</v>
      </c>
    </row>
    <row r="10" spans="2:7" s="344" customFormat="1" ht="15" customHeight="1" x14ac:dyDescent="0.25">
      <c r="B10" s="199" t="s">
        <v>65</v>
      </c>
      <c r="C10" s="350">
        <v>25</v>
      </c>
      <c r="D10" s="350">
        <v>4</v>
      </c>
      <c r="E10" s="199" t="s">
        <v>66</v>
      </c>
      <c r="F10" s="350">
        <v>14</v>
      </c>
      <c r="G10" s="350">
        <v>0</v>
      </c>
    </row>
    <row r="11" spans="2:7" s="344" customFormat="1" ht="15" customHeight="1" x14ac:dyDescent="0.25">
      <c r="B11" s="201"/>
      <c r="C11" s="201"/>
      <c r="D11" s="201"/>
      <c r="E11" s="198" t="s">
        <v>159</v>
      </c>
      <c r="F11" s="350">
        <v>803</v>
      </c>
      <c r="G11" s="350">
        <v>0</v>
      </c>
    </row>
    <row r="12" spans="2:7" s="344" customFormat="1" ht="15" customHeight="1" x14ac:dyDescent="0.25">
      <c r="B12" s="32" t="s">
        <v>68</v>
      </c>
      <c r="C12" s="33">
        <v>2203</v>
      </c>
      <c r="D12" s="33">
        <v>107</v>
      </c>
      <c r="E12" s="198" t="s">
        <v>160</v>
      </c>
      <c r="F12" s="350">
        <v>612</v>
      </c>
      <c r="G12" s="350">
        <v>30</v>
      </c>
    </row>
    <row r="13" spans="2:7" s="344" customFormat="1" ht="15" customHeight="1" x14ac:dyDescent="0.25">
      <c r="B13" s="197" t="s">
        <v>72</v>
      </c>
      <c r="C13" s="349">
        <v>441</v>
      </c>
      <c r="D13" s="349">
        <v>66</v>
      </c>
      <c r="E13" s="198" t="s">
        <v>161</v>
      </c>
      <c r="F13" s="350">
        <v>592</v>
      </c>
      <c r="G13" s="350">
        <v>45</v>
      </c>
    </row>
    <row r="14" spans="2:7" s="344" customFormat="1" ht="15" customHeight="1" x14ac:dyDescent="0.25">
      <c r="B14" s="199" t="s">
        <v>74</v>
      </c>
      <c r="C14" s="350">
        <v>821</v>
      </c>
      <c r="D14" s="350">
        <v>36</v>
      </c>
      <c r="E14" s="199" t="s">
        <v>73</v>
      </c>
      <c r="F14" s="350">
        <v>152</v>
      </c>
      <c r="G14" s="350">
        <v>0</v>
      </c>
    </row>
    <row r="15" spans="2:7" s="344" customFormat="1" ht="15" customHeight="1" x14ac:dyDescent="0.25">
      <c r="B15" s="199" t="s">
        <v>76</v>
      </c>
      <c r="C15" s="350">
        <v>23</v>
      </c>
      <c r="D15" s="350">
        <v>1</v>
      </c>
      <c r="E15" s="198" t="s">
        <v>162</v>
      </c>
      <c r="F15" s="350">
        <v>6275</v>
      </c>
      <c r="G15" s="350">
        <v>4</v>
      </c>
    </row>
    <row r="16" spans="2:7" s="344" customFormat="1" ht="15" customHeight="1" x14ac:dyDescent="0.25">
      <c r="B16" s="199" t="s">
        <v>78</v>
      </c>
      <c r="C16" s="350">
        <v>167</v>
      </c>
      <c r="D16" s="350">
        <v>1</v>
      </c>
      <c r="E16" s="198" t="s">
        <v>163</v>
      </c>
      <c r="F16" s="350">
        <v>13222</v>
      </c>
      <c r="G16" s="350">
        <v>0</v>
      </c>
    </row>
    <row r="17" spans="2:7" s="344" customFormat="1" ht="15" customHeight="1" x14ac:dyDescent="0.25">
      <c r="B17" s="201" t="s">
        <v>80</v>
      </c>
      <c r="C17" s="352">
        <v>751</v>
      </c>
      <c r="D17" s="352">
        <v>3</v>
      </c>
      <c r="E17" s="353" t="s">
        <v>79</v>
      </c>
      <c r="F17" s="352">
        <v>2599</v>
      </c>
      <c r="G17" s="352">
        <v>0</v>
      </c>
    </row>
    <row r="18" spans="2:7" s="344" customFormat="1" ht="15" customHeight="1" x14ac:dyDescent="0.25">
      <c r="B18" s="34" t="s">
        <v>81</v>
      </c>
      <c r="C18" s="33">
        <v>80</v>
      </c>
      <c r="D18" s="33">
        <v>1</v>
      </c>
      <c r="E18" s="31" t="s">
        <v>82</v>
      </c>
      <c r="F18" s="33">
        <v>12249</v>
      </c>
      <c r="G18" s="33">
        <v>159</v>
      </c>
    </row>
    <row r="19" spans="2:7" s="344" customFormat="1" ht="15" customHeight="1" x14ac:dyDescent="0.25">
      <c r="B19" s="32" t="s">
        <v>83</v>
      </c>
      <c r="C19" s="33">
        <v>8162</v>
      </c>
      <c r="D19" s="33">
        <v>70</v>
      </c>
      <c r="E19" s="348" t="s">
        <v>84</v>
      </c>
      <c r="F19" s="349">
        <v>394</v>
      </c>
      <c r="G19" s="349">
        <v>0</v>
      </c>
    </row>
    <row r="20" spans="2:7" s="344" customFormat="1" ht="15" customHeight="1" x14ac:dyDescent="0.25">
      <c r="B20" s="34" t="s">
        <v>54</v>
      </c>
      <c r="C20" s="33">
        <v>3746</v>
      </c>
      <c r="D20" s="33">
        <v>7</v>
      </c>
      <c r="E20" s="198" t="s">
        <v>164</v>
      </c>
      <c r="F20" s="350">
        <v>2373</v>
      </c>
      <c r="G20" s="350">
        <v>57</v>
      </c>
    </row>
    <row r="21" spans="2:7" s="344" customFormat="1" ht="15" customHeight="1" x14ac:dyDescent="0.25">
      <c r="B21" s="32" t="s">
        <v>86</v>
      </c>
      <c r="C21" s="33">
        <v>415</v>
      </c>
      <c r="D21" s="33">
        <v>4</v>
      </c>
      <c r="E21" s="198" t="s">
        <v>165</v>
      </c>
      <c r="F21" s="350">
        <v>4802</v>
      </c>
      <c r="G21" s="350">
        <v>88</v>
      </c>
    </row>
    <row r="22" spans="2:7" s="344" customFormat="1" ht="15" customHeight="1" x14ac:dyDescent="0.25">
      <c r="B22" s="32" t="s">
        <v>88</v>
      </c>
      <c r="C22" s="33">
        <v>61438</v>
      </c>
      <c r="D22" s="33">
        <v>14</v>
      </c>
      <c r="E22" s="198" t="s">
        <v>166</v>
      </c>
      <c r="F22" s="350">
        <v>4434</v>
      </c>
      <c r="G22" s="350">
        <v>14</v>
      </c>
    </row>
    <row r="23" spans="2:7" s="344" customFormat="1" ht="15" customHeight="1" x14ac:dyDescent="0.25">
      <c r="B23" s="348" t="s">
        <v>167</v>
      </c>
      <c r="C23" s="349">
        <v>60935</v>
      </c>
      <c r="D23" s="349">
        <v>14</v>
      </c>
      <c r="E23" s="201" t="s">
        <v>91</v>
      </c>
      <c r="F23" s="352">
        <v>246</v>
      </c>
      <c r="G23" s="352">
        <v>0</v>
      </c>
    </row>
    <row r="24" spans="2:7" s="344" customFormat="1" ht="15" customHeight="1" x14ac:dyDescent="0.25">
      <c r="B24" s="353" t="s">
        <v>168</v>
      </c>
      <c r="C24" s="352">
        <v>503</v>
      </c>
      <c r="D24" s="352">
        <v>0</v>
      </c>
      <c r="E24" s="32" t="s">
        <v>169</v>
      </c>
      <c r="F24" s="33">
        <v>10</v>
      </c>
      <c r="G24" s="33">
        <v>6</v>
      </c>
    </row>
    <row r="25" spans="2:7" s="344" customFormat="1" ht="15" customHeight="1" x14ac:dyDescent="0.25">
      <c r="B25" s="31" t="s">
        <v>94</v>
      </c>
      <c r="C25" s="33">
        <v>287</v>
      </c>
      <c r="D25" s="33">
        <v>0</v>
      </c>
      <c r="E25" s="99" t="s">
        <v>4</v>
      </c>
      <c r="F25" s="33">
        <v>137174</v>
      </c>
      <c r="G25" s="33">
        <v>1274</v>
      </c>
    </row>
    <row r="26" spans="2:7" s="344" customFormat="1" ht="15" customHeight="1" x14ac:dyDescent="0.25">
      <c r="B26" s="197" t="s">
        <v>95</v>
      </c>
      <c r="C26" s="349">
        <v>33</v>
      </c>
      <c r="D26" s="349">
        <v>0</v>
      </c>
      <c r="E26" s="99" t="s">
        <v>139</v>
      </c>
      <c r="F26" s="33" t="s">
        <v>20</v>
      </c>
      <c r="G26" s="33" t="s">
        <v>20</v>
      </c>
    </row>
    <row r="27" spans="2:7" s="344" customFormat="1" ht="15" customHeight="1" x14ac:dyDescent="0.25">
      <c r="B27" s="199" t="s">
        <v>97</v>
      </c>
      <c r="C27" s="350">
        <v>158</v>
      </c>
      <c r="D27" s="350">
        <v>0</v>
      </c>
      <c r="E27" s="197" t="s">
        <v>98</v>
      </c>
      <c r="F27" s="349" t="s">
        <v>20</v>
      </c>
      <c r="G27" s="349" t="s">
        <v>20</v>
      </c>
    </row>
    <row r="28" spans="2:7" s="344" customFormat="1" ht="15" customHeight="1" x14ac:dyDescent="0.25">
      <c r="B28" s="199" t="s">
        <v>99</v>
      </c>
      <c r="C28" s="350">
        <v>28</v>
      </c>
      <c r="D28" s="350">
        <v>0</v>
      </c>
      <c r="E28" s="199" t="s">
        <v>140</v>
      </c>
      <c r="F28" s="350" t="s">
        <v>20</v>
      </c>
      <c r="G28" s="350" t="s">
        <v>20</v>
      </c>
    </row>
    <row r="29" spans="2:7" s="344" customFormat="1" ht="15" customHeight="1" x14ac:dyDescent="0.25">
      <c r="B29" s="199" t="s">
        <v>101</v>
      </c>
      <c r="C29" s="350" t="s">
        <v>20</v>
      </c>
      <c r="D29" s="350" t="s">
        <v>20</v>
      </c>
      <c r="E29" s="199" t="s">
        <v>141</v>
      </c>
      <c r="F29" s="350" t="s">
        <v>20</v>
      </c>
      <c r="G29" s="350" t="s">
        <v>20</v>
      </c>
    </row>
    <row r="30" spans="2:7" s="344" customFormat="1" ht="15" customHeight="1" x14ac:dyDescent="0.25">
      <c r="B30" s="199" t="s">
        <v>103</v>
      </c>
      <c r="C30" s="350">
        <v>68</v>
      </c>
      <c r="D30" s="350">
        <v>0</v>
      </c>
      <c r="E30" s="199"/>
      <c r="F30" s="199"/>
      <c r="G30" s="199"/>
    </row>
    <row r="31" spans="2:7" s="344" customFormat="1" ht="15" customHeight="1" x14ac:dyDescent="0.25">
      <c r="B31" s="201" t="s">
        <v>104</v>
      </c>
      <c r="C31" s="352" t="s">
        <v>20</v>
      </c>
      <c r="D31" s="352" t="s">
        <v>20</v>
      </c>
      <c r="E31" s="200"/>
      <c r="F31" s="200"/>
      <c r="G31" s="200"/>
    </row>
    <row r="32" spans="2:7" s="344" customFormat="1" ht="15" customHeight="1" x14ac:dyDescent="0.25">
      <c r="B32" s="455"/>
      <c r="C32" s="455"/>
      <c r="D32" s="455"/>
      <c r="E32" s="99" t="s">
        <v>170</v>
      </c>
      <c r="F32" s="33">
        <v>137174</v>
      </c>
      <c r="G32" s="33">
        <v>1274</v>
      </c>
    </row>
    <row r="33" spans="2:6" s="19" customFormat="1" x14ac:dyDescent="0.2">
      <c r="B33" s="293" t="s">
        <v>171</v>
      </c>
    </row>
    <row r="34" spans="2:6" s="19" customFormat="1" x14ac:dyDescent="0.2">
      <c r="F34" s="456"/>
    </row>
  </sheetData>
  <mergeCells count="3">
    <mergeCell ref="B2:G2"/>
    <mergeCell ref="B3:G3"/>
    <mergeCell ref="B4:G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D28" sqref="D28"/>
    </sheetView>
  </sheetViews>
  <sheetFormatPr defaultColWidth="8.85546875" defaultRowHeight="12.75" x14ac:dyDescent="0.2"/>
  <cols>
    <col min="1" max="1" width="4.85546875" style="243" customWidth="1"/>
    <col min="2" max="2" width="20.7109375" style="243" customWidth="1"/>
    <col min="3" max="9" width="11.28515625" style="243" customWidth="1"/>
    <col min="10" max="10" width="39.85546875" style="243" customWidth="1"/>
    <col min="11" max="11" width="4.85546875" style="243" customWidth="1"/>
    <col min="12" max="16384" width="8.85546875" style="243"/>
  </cols>
  <sheetData>
    <row r="1" spans="2:9" s="19" customFormat="1" x14ac:dyDescent="0.2"/>
    <row r="2" spans="2:9" s="19" customFormat="1" ht="50.45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</row>
    <row r="3" spans="2:9" s="19" customFormat="1" x14ac:dyDescent="0.2"/>
    <row r="4" spans="2:9" s="19" customFormat="1" x14ac:dyDescent="0.2">
      <c r="B4" s="583" t="s">
        <v>172</v>
      </c>
      <c r="C4" s="583"/>
      <c r="D4" s="583"/>
      <c r="E4" s="583"/>
      <c r="F4" s="583"/>
      <c r="G4" s="583"/>
      <c r="H4" s="583"/>
      <c r="I4" s="583"/>
    </row>
    <row r="5" spans="2:9" s="19" customFormat="1" x14ac:dyDescent="0.2">
      <c r="B5" s="583" t="s">
        <v>1</v>
      </c>
      <c r="C5" s="583"/>
      <c r="D5" s="583"/>
      <c r="E5" s="583"/>
      <c r="F5" s="583"/>
      <c r="G5" s="583"/>
      <c r="H5" s="583"/>
      <c r="I5" s="583"/>
    </row>
    <row r="6" spans="2:9" s="19" customFormat="1" ht="13.5" thickBot="1" x14ac:dyDescent="0.25"/>
    <row r="7" spans="2:9" s="19" customFormat="1" ht="17.45" customHeight="1" x14ac:dyDescent="0.2">
      <c r="B7" s="650" t="s">
        <v>2</v>
      </c>
      <c r="C7" s="588" t="s">
        <v>173</v>
      </c>
      <c r="D7" s="588"/>
      <c r="E7" s="588"/>
      <c r="F7" s="588"/>
      <c r="G7" s="588"/>
      <c r="H7" s="588"/>
      <c r="I7" s="284" t="s">
        <v>4</v>
      </c>
    </row>
    <row r="8" spans="2:9" s="19" customFormat="1" ht="15" customHeight="1" thickBot="1" x14ac:dyDescent="0.25">
      <c r="B8" s="651"/>
      <c r="C8" s="217" t="s">
        <v>803</v>
      </c>
      <c r="D8" s="108" t="s">
        <v>804</v>
      </c>
      <c r="E8" s="108" t="s">
        <v>802</v>
      </c>
      <c r="F8" s="108" t="s">
        <v>805</v>
      </c>
      <c r="G8" s="108" t="s">
        <v>806</v>
      </c>
      <c r="H8" s="108" t="s">
        <v>174</v>
      </c>
      <c r="I8" s="107" t="s">
        <v>145</v>
      </c>
    </row>
    <row r="9" spans="2:9" s="19" customFormat="1" ht="13.15" customHeight="1" x14ac:dyDescent="0.2">
      <c r="B9" s="457" t="s">
        <v>15</v>
      </c>
      <c r="C9" s="366" t="s">
        <v>20</v>
      </c>
      <c r="D9" s="366" t="s">
        <v>20</v>
      </c>
      <c r="E9" s="366">
        <v>1</v>
      </c>
      <c r="F9" s="366">
        <v>2</v>
      </c>
      <c r="G9" s="366" t="s">
        <v>20</v>
      </c>
      <c r="H9" s="367" t="s">
        <v>20</v>
      </c>
      <c r="I9" s="371">
        <v>6395</v>
      </c>
    </row>
    <row r="10" spans="2:9" s="19" customFormat="1" ht="13.15" customHeight="1" x14ac:dyDescent="0.2">
      <c r="B10" s="458" t="s">
        <v>17</v>
      </c>
      <c r="C10" s="3" t="s">
        <v>20</v>
      </c>
      <c r="D10" s="3">
        <v>4</v>
      </c>
      <c r="E10" s="3">
        <v>1</v>
      </c>
      <c r="F10" s="3">
        <v>9</v>
      </c>
      <c r="G10" s="3">
        <v>7</v>
      </c>
      <c r="H10" s="371">
        <v>6</v>
      </c>
      <c r="I10" s="371">
        <v>83277</v>
      </c>
    </row>
    <row r="11" spans="2:9" s="19" customFormat="1" ht="13.15" customHeight="1" x14ac:dyDescent="0.2">
      <c r="B11" s="458" t="s">
        <v>22</v>
      </c>
      <c r="C11" s="3" t="s">
        <v>20</v>
      </c>
      <c r="D11" s="3" t="s">
        <v>20</v>
      </c>
      <c r="E11" s="3" t="s">
        <v>20</v>
      </c>
      <c r="F11" s="3" t="s">
        <v>20</v>
      </c>
      <c r="G11" s="3" t="s">
        <v>20</v>
      </c>
      <c r="H11" s="371">
        <v>1</v>
      </c>
      <c r="I11" s="371">
        <v>6507</v>
      </c>
    </row>
    <row r="12" spans="2:9" s="19" customFormat="1" ht="13.15" customHeight="1" x14ac:dyDescent="0.2">
      <c r="B12" s="458" t="s">
        <v>29</v>
      </c>
      <c r="C12" s="3" t="s">
        <v>20</v>
      </c>
      <c r="D12" s="3" t="s">
        <v>20</v>
      </c>
      <c r="E12" s="3">
        <v>1</v>
      </c>
      <c r="F12" s="3">
        <v>1</v>
      </c>
      <c r="G12" s="3" t="s">
        <v>20</v>
      </c>
      <c r="H12" s="371" t="s">
        <v>20</v>
      </c>
      <c r="I12" s="371">
        <v>4316</v>
      </c>
    </row>
    <row r="13" spans="2:9" s="19" customFormat="1" ht="13.15" customHeight="1" x14ac:dyDescent="0.2">
      <c r="B13" s="458" t="s">
        <v>31</v>
      </c>
      <c r="C13" s="3" t="s">
        <v>20</v>
      </c>
      <c r="D13" s="3" t="s">
        <v>20</v>
      </c>
      <c r="E13" s="3">
        <v>1</v>
      </c>
      <c r="F13" s="3" t="s">
        <v>20</v>
      </c>
      <c r="G13" s="3" t="s">
        <v>20</v>
      </c>
      <c r="H13" s="371" t="s">
        <v>20</v>
      </c>
      <c r="I13" s="371">
        <v>1933</v>
      </c>
    </row>
    <row r="14" spans="2:9" s="19" customFormat="1" ht="13.15" customHeight="1" x14ac:dyDescent="0.2">
      <c r="B14" s="458" t="s">
        <v>33</v>
      </c>
      <c r="C14" s="3" t="s">
        <v>20</v>
      </c>
      <c r="D14" s="3" t="s">
        <v>20</v>
      </c>
      <c r="E14" s="3" t="s">
        <v>20</v>
      </c>
      <c r="F14" s="3">
        <v>1</v>
      </c>
      <c r="G14" s="3">
        <v>1</v>
      </c>
      <c r="H14" s="371" t="s">
        <v>20</v>
      </c>
      <c r="I14" s="371">
        <v>5701</v>
      </c>
    </row>
    <row r="15" spans="2:9" s="19" customFormat="1" ht="13.15" customHeight="1" x14ac:dyDescent="0.2">
      <c r="B15" s="458" t="s">
        <v>37</v>
      </c>
      <c r="C15" s="3" t="s">
        <v>20</v>
      </c>
      <c r="D15" s="3">
        <v>3</v>
      </c>
      <c r="E15" s="3">
        <v>2</v>
      </c>
      <c r="F15" s="3" t="s">
        <v>20</v>
      </c>
      <c r="G15" s="3">
        <v>1</v>
      </c>
      <c r="H15" s="371" t="s">
        <v>20</v>
      </c>
      <c r="I15" s="371">
        <v>10437</v>
      </c>
    </row>
    <row r="16" spans="2:9" s="19" customFormat="1" ht="13.15" customHeight="1" x14ac:dyDescent="0.2">
      <c r="B16" s="458" t="s">
        <v>40</v>
      </c>
      <c r="C16" s="3" t="s">
        <v>20</v>
      </c>
      <c r="D16" s="3" t="s">
        <v>20</v>
      </c>
      <c r="E16" s="3" t="s">
        <v>20</v>
      </c>
      <c r="F16" s="3">
        <v>1</v>
      </c>
      <c r="G16" s="3" t="s">
        <v>20</v>
      </c>
      <c r="H16" s="371" t="s">
        <v>20</v>
      </c>
      <c r="I16" s="371">
        <v>2489</v>
      </c>
    </row>
    <row r="17" spans="1:10" s="19" customFormat="1" ht="13.15" customHeight="1" x14ac:dyDescent="0.2">
      <c r="B17" s="458" t="s">
        <v>41</v>
      </c>
      <c r="C17" s="3">
        <v>1</v>
      </c>
      <c r="D17" s="3" t="s">
        <v>20</v>
      </c>
      <c r="E17" s="3">
        <v>3</v>
      </c>
      <c r="F17" s="3" t="s">
        <v>20</v>
      </c>
      <c r="G17" s="3" t="s">
        <v>20</v>
      </c>
      <c r="H17" s="371" t="s">
        <v>20</v>
      </c>
      <c r="I17" s="371">
        <v>5798</v>
      </c>
    </row>
    <row r="18" spans="1:10" s="19" customFormat="1" ht="13.15" customHeight="1" x14ac:dyDescent="0.2">
      <c r="B18" s="458" t="s">
        <v>43</v>
      </c>
      <c r="C18" s="3" t="s">
        <v>20</v>
      </c>
      <c r="D18" s="3">
        <v>2</v>
      </c>
      <c r="E18" s="3">
        <v>1</v>
      </c>
      <c r="F18" s="3">
        <v>2</v>
      </c>
      <c r="G18" s="3" t="s">
        <v>20</v>
      </c>
      <c r="H18" s="371" t="s">
        <v>20</v>
      </c>
      <c r="I18" s="371">
        <v>8808</v>
      </c>
    </row>
    <row r="19" spans="1:10" s="19" customFormat="1" ht="13.15" customHeight="1" thickBot="1" x14ac:dyDescent="0.25">
      <c r="B19" s="458" t="s">
        <v>45</v>
      </c>
      <c r="C19" s="3" t="s">
        <v>20</v>
      </c>
      <c r="D19" s="3" t="s">
        <v>20</v>
      </c>
      <c r="E19" s="3" t="s">
        <v>20</v>
      </c>
      <c r="F19" s="3">
        <v>1</v>
      </c>
      <c r="G19" s="3" t="s">
        <v>20</v>
      </c>
      <c r="H19" s="371" t="s">
        <v>20</v>
      </c>
      <c r="I19" s="371">
        <v>2787</v>
      </c>
    </row>
    <row r="20" spans="1:10" s="19" customFormat="1" ht="23.45" customHeight="1" thickTop="1" thickBot="1" x14ac:dyDescent="0.25">
      <c r="B20" s="37" t="s">
        <v>46</v>
      </c>
      <c r="C20" s="38">
        <v>1</v>
      </c>
      <c r="D20" s="38">
        <v>9</v>
      </c>
      <c r="E20" s="38">
        <v>10</v>
      </c>
      <c r="F20" s="38">
        <v>17</v>
      </c>
      <c r="G20" s="38">
        <v>9</v>
      </c>
      <c r="H20" s="61">
        <v>7</v>
      </c>
      <c r="I20" s="62">
        <v>138448</v>
      </c>
    </row>
    <row r="21" spans="1:10" s="19" customFormat="1" ht="13.5" thickTop="1" x14ac:dyDescent="0.2"/>
    <row r="22" spans="1:10" s="19" customFormat="1" x14ac:dyDescent="0.2">
      <c r="A22" s="322"/>
      <c r="B22" s="652" t="s">
        <v>812</v>
      </c>
      <c r="C22" s="653"/>
      <c r="D22" s="653"/>
      <c r="E22" s="653"/>
      <c r="F22" s="653"/>
      <c r="G22" s="653"/>
      <c r="H22" s="653"/>
      <c r="I22" s="653"/>
      <c r="J22" s="653"/>
    </row>
    <row r="23" spans="1:10" x14ac:dyDescent="0.2">
      <c r="A23" s="336"/>
      <c r="B23" s="649" t="s">
        <v>813</v>
      </c>
      <c r="C23" s="649"/>
      <c r="D23" s="649"/>
      <c r="E23" s="649"/>
      <c r="F23" s="649"/>
      <c r="G23" s="649"/>
      <c r="H23" s="649"/>
      <c r="I23" s="649"/>
      <c r="J23" s="336"/>
    </row>
    <row r="24" spans="1:10" x14ac:dyDescent="0.2">
      <c r="A24" s="336"/>
      <c r="B24" s="336"/>
      <c r="C24" s="336"/>
      <c r="D24" s="336"/>
      <c r="E24" s="336"/>
      <c r="F24" s="336"/>
      <c r="G24" s="336"/>
      <c r="H24" s="336"/>
      <c r="I24" s="336"/>
      <c r="J24" s="336"/>
    </row>
    <row r="25" spans="1:10" x14ac:dyDescent="0.2">
      <c r="A25" s="336"/>
      <c r="B25" s="336"/>
      <c r="C25" s="336"/>
      <c r="D25" s="336"/>
      <c r="E25" s="336"/>
      <c r="F25" s="336"/>
      <c r="G25" s="336"/>
      <c r="H25" s="336"/>
      <c r="I25" s="336"/>
      <c r="J25" s="336"/>
    </row>
    <row r="26" spans="1:10" x14ac:dyDescent="0.2">
      <c r="A26" s="336"/>
      <c r="B26" s="336"/>
      <c r="C26" s="336"/>
      <c r="D26" s="336"/>
      <c r="E26" s="336"/>
      <c r="F26" s="336"/>
      <c r="G26" s="336"/>
      <c r="H26" s="336"/>
      <c r="I26" s="336"/>
      <c r="J26" s="336"/>
    </row>
  </sheetData>
  <mergeCells count="7">
    <mergeCell ref="B23:I23"/>
    <mergeCell ref="B2:I2"/>
    <mergeCell ref="B4:I4"/>
    <mergeCell ref="B5:I5"/>
    <mergeCell ref="C7:H7"/>
    <mergeCell ref="B7:B8"/>
    <mergeCell ref="B22:J2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4"/>
  <sheetViews>
    <sheetView zoomScale="110" zoomScaleNormal="110" workbookViewId="0">
      <selection sqref="A1:XFD1048576"/>
    </sheetView>
  </sheetViews>
  <sheetFormatPr defaultColWidth="8.85546875" defaultRowHeight="12.75" x14ac:dyDescent="0.2"/>
  <cols>
    <col min="1" max="1" width="4.7109375" style="243" customWidth="1"/>
    <col min="2" max="2" width="18.140625" style="243" customWidth="1"/>
    <col min="3" max="16" width="9.28515625" style="243" customWidth="1"/>
    <col min="17" max="17" width="8" style="243" customWidth="1"/>
    <col min="18" max="18" width="7.42578125" style="243" customWidth="1"/>
    <col min="19" max="19" width="1.28515625" style="243" customWidth="1"/>
    <col min="20" max="20" width="4.7109375" style="243" customWidth="1"/>
    <col min="21" max="16384" width="8.85546875" style="243"/>
  </cols>
  <sheetData>
    <row r="1" spans="2:17" s="19" customFormat="1" x14ac:dyDescent="0.2"/>
    <row r="2" spans="2:17" s="242" customFormat="1" ht="46.15" customHeight="1" x14ac:dyDescent="0.25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</row>
    <row r="3" spans="2:17" s="19" customFormat="1" x14ac:dyDescent="0.2"/>
    <row r="4" spans="2:17" s="19" customFormat="1" x14ac:dyDescent="0.2">
      <c r="B4" s="583" t="s">
        <v>822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445"/>
    </row>
    <row r="5" spans="2:17" s="19" customForma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</row>
    <row r="6" spans="2:17" s="19" customFormat="1" x14ac:dyDescent="0.2"/>
    <row r="7" spans="2:17" s="242" customFormat="1" ht="11.85" customHeight="1" x14ac:dyDescent="0.25">
      <c r="B7" s="656" t="s">
        <v>2</v>
      </c>
      <c r="C7" s="657" t="s">
        <v>107</v>
      </c>
      <c r="D7" s="657"/>
      <c r="E7" s="657"/>
      <c r="F7" s="657"/>
      <c r="G7" s="657"/>
      <c r="H7" s="657"/>
      <c r="I7" s="657"/>
      <c r="J7" s="657"/>
      <c r="K7" s="657" t="s">
        <v>4</v>
      </c>
      <c r="L7" s="657"/>
      <c r="M7" s="657" t="s">
        <v>5</v>
      </c>
      <c r="N7" s="657"/>
      <c r="O7" s="657"/>
      <c r="P7" s="657"/>
    </row>
    <row r="8" spans="2:17" s="242" customFormat="1" ht="12.2" customHeight="1" x14ac:dyDescent="0.25">
      <c r="B8" s="656"/>
      <c r="C8" s="589" t="s">
        <v>6</v>
      </c>
      <c r="D8" s="589"/>
      <c r="E8" s="589" t="s">
        <v>7</v>
      </c>
      <c r="F8" s="589"/>
      <c r="G8" s="589" t="s">
        <v>8</v>
      </c>
      <c r="H8" s="589"/>
      <c r="I8" s="654" t="s">
        <v>175</v>
      </c>
      <c r="J8" s="654"/>
      <c r="K8" s="657"/>
      <c r="L8" s="657"/>
      <c r="M8" s="589" t="s">
        <v>10</v>
      </c>
      <c r="N8" s="589"/>
      <c r="O8" s="655" t="s">
        <v>11</v>
      </c>
      <c r="P8" s="655"/>
    </row>
    <row r="9" spans="2:17" s="242" customFormat="1" ht="14.45" customHeight="1" x14ac:dyDescent="0.25">
      <c r="B9" s="656"/>
      <c r="C9" s="325" t="s">
        <v>12</v>
      </c>
      <c r="D9" s="325" t="s">
        <v>13</v>
      </c>
      <c r="E9" s="325" t="s">
        <v>12</v>
      </c>
      <c r="F9" s="325" t="s">
        <v>13</v>
      </c>
      <c r="G9" s="325" t="s">
        <v>12</v>
      </c>
      <c r="H9" s="325" t="s">
        <v>13</v>
      </c>
      <c r="I9" s="325" t="s">
        <v>12</v>
      </c>
      <c r="J9" s="459" t="s">
        <v>13</v>
      </c>
      <c r="K9" s="325" t="s">
        <v>12</v>
      </c>
      <c r="L9" s="460" t="s">
        <v>13</v>
      </c>
      <c r="M9" s="325" t="s">
        <v>12</v>
      </c>
      <c r="N9" s="325" t="s">
        <v>13</v>
      </c>
      <c r="O9" s="325" t="s">
        <v>12</v>
      </c>
      <c r="P9" s="460" t="s">
        <v>13</v>
      </c>
    </row>
    <row r="10" spans="2:17" s="242" customFormat="1" ht="11.45" customHeight="1" x14ac:dyDescent="0.25">
      <c r="B10" s="405" t="s">
        <v>15</v>
      </c>
      <c r="C10" s="3">
        <v>4670</v>
      </c>
      <c r="D10" s="461">
        <v>72.612419700214105</v>
      </c>
      <c r="E10" s="3">
        <v>21</v>
      </c>
      <c r="F10" s="461">
        <v>28.571428571428601</v>
      </c>
      <c r="G10" s="3">
        <v>1177</v>
      </c>
      <c r="H10" s="461">
        <v>69.243840271877701</v>
      </c>
      <c r="I10" s="3">
        <v>527</v>
      </c>
      <c r="J10" s="462">
        <v>81.783681214421307</v>
      </c>
      <c r="K10" s="3">
        <v>6395</v>
      </c>
      <c r="L10" s="462">
        <v>72.603596559812402</v>
      </c>
      <c r="M10" s="3">
        <v>1154</v>
      </c>
      <c r="N10" s="461">
        <v>48.613518197573697</v>
      </c>
      <c r="O10" s="3">
        <v>2841</v>
      </c>
      <c r="P10" s="462">
        <v>82.330165434706103</v>
      </c>
    </row>
    <row r="11" spans="2:17" s="242" customFormat="1" ht="11.45" customHeight="1" x14ac:dyDescent="0.25">
      <c r="B11" s="405" t="s">
        <v>17</v>
      </c>
      <c r="C11" s="3">
        <v>58296</v>
      </c>
      <c r="D11" s="461">
        <v>74.981130780842605</v>
      </c>
      <c r="E11" s="3">
        <v>138</v>
      </c>
      <c r="F11" s="461">
        <v>21.014492753623198</v>
      </c>
      <c r="G11" s="3">
        <v>16279</v>
      </c>
      <c r="H11" s="461">
        <v>68.603722587382507</v>
      </c>
      <c r="I11" s="3">
        <v>8563</v>
      </c>
      <c r="J11" s="462">
        <v>82.284246175405798</v>
      </c>
      <c r="K11" s="3">
        <v>83277</v>
      </c>
      <c r="L11" s="462">
        <v>74.395091081571096</v>
      </c>
      <c r="M11" s="3">
        <v>13286</v>
      </c>
      <c r="N11" s="461">
        <v>53.16874905916</v>
      </c>
      <c r="O11" s="3">
        <v>35614</v>
      </c>
      <c r="P11" s="462">
        <v>82.672544504970006</v>
      </c>
    </row>
    <row r="12" spans="2:17" s="242" customFormat="1" ht="11.45" customHeight="1" x14ac:dyDescent="0.25">
      <c r="B12" s="405" t="s">
        <v>22</v>
      </c>
      <c r="C12" s="3">
        <v>4643</v>
      </c>
      <c r="D12" s="461">
        <v>72.711608873573098</v>
      </c>
      <c r="E12" s="3">
        <v>7</v>
      </c>
      <c r="F12" s="461">
        <v>42.857142857142897</v>
      </c>
      <c r="G12" s="3">
        <v>1332</v>
      </c>
      <c r="H12" s="461">
        <v>70.645645645645601</v>
      </c>
      <c r="I12" s="3">
        <v>525</v>
      </c>
      <c r="J12" s="462">
        <v>77.523809523809504</v>
      </c>
      <c r="K12" s="3">
        <v>6507</v>
      </c>
      <c r="L12" s="462">
        <v>72.644844014138599</v>
      </c>
      <c r="M12" s="3">
        <v>1000</v>
      </c>
      <c r="N12" s="461">
        <v>45.4</v>
      </c>
      <c r="O12" s="3">
        <v>3009</v>
      </c>
      <c r="P12" s="462">
        <v>81.887670322366205</v>
      </c>
    </row>
    <row r="13" spans="2:17" s="242" customFormat="1" ht="11.45" customHeight="1" x14ac:dyDescent="0.25">
      <c r="B13" s="405" t="s">
        <v>29</v>
      </c>
      <c r="C13" s="3">
        <v>3307</v>
      </c>
      <c r="D13" s="461">
        <v>67.916540671303295</v>
      </c>
      <c r="E13" s="3">
        <v>8</v>
      </c>
      <c r="F13" s="461">
        <v>0</v>
      </c>
      <c r="G13" s="3">
        <v>736</v>
      </c>
      <c r="H13" s="461">
        <v>61.820652173913103</v>
      </c>
      <c r="I13" s="3">
        <v>259</v>
      </c>
      <c r="J13" s="462">
        <v>75.289575289575296</v>
      </c>
      <c r="K13" s="3">
        <v>4316</v>
      </c>
      <c r="L13" s="462">
        <v>67.145505097312295</v>
      </c>
      <c r="M13" s="3">
        <v>873</v>
      </c>
      <c r="N13" s="461">
        <v>47.308132875143201</v>
      </c>
      <c r="O13" s="3">
        <v>1971</v>
      </c>
      <c r="P13" s="462">
        <v>76.052765093860998</v>
      </c>
    </row>
    <row r="14" spans="2:17" s="242" customFormat="1" ht="11.45" customHeight="1" x14ac:dyDescent="0.25">
      <c r="B14" s="405" t="s">
        <v>31</v>
      </c>
      <c r="C14" s="3">
        <v>1489</v>
      </c>
      <c r="D14" s="461">
        <v>72.800537273337795</v>
      </c>
      <c r="E14" s="3">
        <v>5</v>
      </c>
      <c r="F14" s="461">
        <v>20</v>
      </c>
      <c r="G14" s="3">
        <v>311</v>
      </c>
      <c r="H14" s="461">
        <v>73.954983922829598</v>
      </c>
      <c r="I14" s="3">
        <v>128</v>
      </c>
      <c r="J14" s="462">
        <v>75.78125</v>
      </c>
      <c r="K14" s="3">
        <v>1933</v>
      </c>
      <c r="L14" s="462">
        <v>73.047077082255598</v>
      </c>
      <c r="M14" s="3">
        <v>368</v>
      </c>
      <c r="N14" s="461">
        <v>51.086956521739097</v>
      </c>
      <c r="O14" s="3">
        <v>926</v>
      </c>
      <c r="P14" s="462">
        <v>82.397408207343403</v>
      </c>
    </row>
    <row r="15" spans="2:17" s="242" customFormat="1" ht="11.45" customHeight="1" x14ac:dyDescent="0.25">
      <c r="B15" s="405" t="s">
        <v>33</v>
      </c>
      <c r="C15" s="3">
        <v>4849</v>
      </c>
      <c r="D15" s="461">
        <v>65.889874200866203</v>
      </c>
      <c r="E15" s="3">
        <v>17</v>
      </c>
      <c r="F15" s="461">
        <v>17.647058823529399</v>
      </c>
      <c r="G15" s="3">
        <v>433</v>
      </c>
      <c r="H15" s="461">
        <v>40.877598152424902</v>
      </c>
      <c r="I15" s="3">
        <v>402</v>
      </c>
      <c r="J15" s="462">
        <v>68.656716417910502</v>
      </c>
      <c r="K15" s="3">
        <v>5701</v>
      </c>
      <c r="L15" s="462">
        <v>64.041396246272598</v>
      </c>
      <c r="M15" s="3">
        <v>1202</v>
      </c>
      <c r="N15" s="461">
        <v>47.587354409317797</v>
      </c>
      <c r="O15" s="3">
        <v>3111</v>
      </c>
      <c r="P15" s="462">
        <v>73.481195756991298</v>
      </c>
    </row>
    <row r="16" spans="2:17" s="242" customFormat="1" ht="11.45" customHeight="1" x14ac:dyDescent="0.25">
      <c r="B16" s="405" t="s">
        <v>37</v>
      </c>
      <c r="C16" s="3">
        <v>8523</v>
      </c>
      <c r="D16" s="461">
        <v>55.954476123430702</v>
      </c>
      <c r="E16" s="3">
        <v>47</v>
      </c>
      <c r="F16" s="461">
        <v>19.148936170212799</v>
      </c>
      <c r="G16" s="3">
        <v>1133</v>
      </c>
      <c r="H16" s="461">
        <v>38.128861429832298</v>
      </c>
      <c r="I16" s="3">
        <v>733</v>
      </c>
      <c r="J16" s="462">
        <v>51.978171896316503</v>
      </c>
      <c r="K16" s="3">
        <v>10437</v>
      </c>
      <c r="L16" s="462">
        <v>53.578614544409298</v>
      </c>
      <c r="M16" s="3">
        <v>2585</v>
      </c>
      <c r="N16" s="461">
        <v>41.740812379110302</v>
      </c>
      <c r="O16" s="3">
        <v>5028</v>
      </c>
      <c r="P16" s="462">
        <v>64.280031821797905</v>
      </c>
    </row>
    <row r="17" spans="2:16" s="242" customFormat="1" ht="11.45" customHeight="1" x14ac:dyDescent="0.25">
      <c r="B17" s="405" t="s">
        <v>40</v>
      </c>
      <c r="C17" s="3">
        <v>1988</v>
      </c>
      <c r="D17" s="461">
        <v>66.599597585513095</v>
      </c>
      <c r="E17" s="3">
        <v>7</v>
      </c>
      <c r="F17" s="461">
        <v>14.285714285714301</v>
      </c>
      <c r="G17" s="3">
        <v>386</v>
      </c>
      <c r="H17" s="461">
        <v>52.331606217616603</v>
      </c>
      <c r="I17" s="3">
        <v>108</v>
      </c>
      <c r="J17" s="462">
        <v>61.1111111111111</v>
      </c>
      <c r="K17" s="3">
        <v>2489</v>
      </c>
      <c r="L17" s="462">
        <v>64.0016070711129</v>
      </c>
      <c r="M17" s="3">
        <v>469</v>
      </c>
      <c r="N17" s="461">
        <v>41.364605543709999</v>
      </c>
      <c r="O17" s="3">
        <v>1254</v>
      </c>
      <c r="P17" s="462">
        <v>76.634768740031902</v>
      </c>
    </row>
    <row r="18" spans="2:16" s="242" customFormat="1" ht="11.45" customHeight="1" x14ac:dyDescent="0.25">
      <c r="B18" s="405" t="s">
        <v>41</v>
      </c>
      <c r="C18" s="3">
        <v>4416</v>
      </c>
      <c r="D18" s="461">
        <v>61.299818840579697</v>
      </c>
      <c r="E18" s="3">
        <v>12</v>
      </c>
      <c r="F18" s="461">
        <v>16.6666666666667</v>
      </c>
      <c r="G18" s="3">
        <v>898</v>
      </c>
      <c r="H18" s="461">
        <v>45.657015590200402</v>
      </c>
      <c r="I18" s="3">
        <v>472</v>
      </c>
      <c r="J18" s="462">
        <v>51.271186440678001</v>
      </c>
      <c r="K18" s="3">
        <v>5798</v>
      </c>
      <c r="L18" s="462">
        <v>57.968264918937599</v>
      </c>
      <c r="M18" s="3">
        <v>1387</v>
      </c>
      <c r="N18" s="461">
        <v>42.4657534246575</v>
      </c>
      <c r="O18" s="3">
        <v>2484</v>
      </c>
      <c r="P18" s="462">
        <v>71.054750402576502</v>
      </c>
    </row>
    <row r="19" spans="2:16" s="242" customFormat="1" ht="11.45" customHeight="1" x14ac:dyDescent="0.25">
      <c r="B19" s="405" t="s">
        <v>43</v>
      </c>
      <c r="C19" s="3">
        <v>6968</v>
      </c>
      <c r="D19" s="461">
        <v>55.496555683122899</v>
      </c>
      <c r="E19" s="3">
        <v>20</v>
      </c>
      <c r="F19" s="461">
        <v>20</v>
      </c>
      <c r="G19" s="3">
        <v>1220</v>
      </c>
      <c r="H19" s="461">
        <v>43.524590163934398</v>
      </c>
      <c r="I19" s="3">
        <v>592</v>
      </c>
      <c r="J19" s="462">
        <v>63.6824324324324</v>
      </c>
      <c r="K19" s="3">
        <v>8808</v>
      </c>
      <c r="L19" s="462">
        <v>54.268846503178899</v>
      </c>
      <c r="M19" s="3">
        <v>2109</v>
      </c>
      <c r="N19" s="461">
        <v>43.622569938359398</v>
      </c>
      <c r="O19" s="3">
        <v>4039</v>
      </c>
      <c r="P19" s="462">
        <v>59.544441693488501</v>
      </c>
    </row>
    <row r="20" spans="2:16" s="242" customFormat="1" ht="11.45" customHeight="1" x14ac:dyDescent="0.25">
      <c r="B20" s="405" t="s">
        <v>45</v>
      </c>
      <c r="C20" s="3">
        <v>2183</v>
      </c>
      <c r="D20" s="461">
        <v>71.003206596426907</v>
      </c>
      <c r="E20" s="3">
        <v>5</v>
      </c>
      <c r="F20" s="461">
        <v>20</v>
      </c>
      <c r="G20" s="3">
        <v>500</v>
      </c>
      <c r="H20" s="461">
        <v>53.6</v>
      </c>
      <c r="I20" s="3">
        <v>99</v>
      </c>
      <c r="J20" s="462">
        <v>63.636363636363598</v>
      </c>
      <c r="K20" s="3">
        <v>2787</v>
      </c>
      <c r="L20" s="462">
        <v>67.527807678507401</v>
      </c>
      <c r="M20" s="3">
        <v>650</v>
      </c>
      <c r="N20" s="461">
        <v>57.384615384615401</v>
      </c>
      <c r="O20" s="3">
        <v>1175</v>
      </c>
      <c r="P20" s="462">
        <v>78.808510638297903</v>
      </c>
    </row>
    <row r="21" spans="2:16" s="242" customFormat="1" ht="21.2" customHeight="1" x14ac:dyDescent="0.25">
      <c r="B21" s="407" t="s">
        <v>46</v>
      </c>
      <c r="C21" s="44">
        <v>101332</v>
      </c>
      <c r="D21" s="463">
        <v>70.283819523941105</v>
      </c>
      <c r="E21" s="44">
        <v>287</v>
      </c>
      <c r="F21" s="463">
        <v>20.557491289198602</v>
      </c>
      <c r="G21" s="44">
        <v>24405</v>
      </c>
      <c r="H21" s="463">
        <v>64.040155705798</v>
      </c>
      <c r="I21" s="44">
        <v>12408</v>
      </c>
      <c r="J21" s="464">
        <v>77.216312056737607</v>
      </c>
      <c r="K21" s="44">
        <v>138448</v>
      </c>
      <c r="L21" s="464">
        <v>69.696203628799296</v>
      </c>
      <c r="M21" s="44">
        <v>25083</v>
      </c>
      <c r="N21" s="463">
        <v>49.4637802495714</v>
      </c>
      <c r="O21" s="44">
        <v>61452</v>
      </c>
      <c r="P21" s="464">
        <v>78.244808956583995</v>
      </c>
    </row>
    <row r="22" spans="2:16" s="19" customFormat="1" x14ac:dyDescent="0.2"/>
    <row r="23" spans="2:16" s="19" customFormat="1" x14ac:dyDescent="0.2">
      <c r="B23" s="582" t="s">
        <v>47</v>
      </c>
      <c r="C23" s="582"/>
      <c r="D23" s="582"/>
      <c r="E23" s="582"/>
      <c r="F23" s="582"/>
    </row>
    <row r="24" spans="2:16" s="19" customFormat="1" x14ac:dyDescent="0.2"/>
  </sheetData>
  <mergeCells count="14">
    <mergeCell ref="I8:J8"/>
    <mergeCell ref="M8:N8"/>
    <mergeCell ref="O8:P8"/>
    <mergeCell ref="B23:F23"/>
    <mergeCell ref="B2:M2"/>
    <mergeCell ref="B5:P5"/>
    <mergeCell ref="B7:B9"/>
    <mergeCell ref="C7:J7"/>
    <mergeCell ref="K7:L8"/>
    <mergeCell ref="M7:P7"/>
    <mergeCell ref="C8:D8"/>
    <mergeCell ref="E8:F8"/>
    <mergeCell ref="G8:H8"/>
    <mergeCell ref="B4:P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zoomScale="90" zoomScaleNormal="90" workbookViewId="0">
      <selection activeCell="M19" sqref="M19"/>
    </sheetView>
  </sheetViews>
  <sheetFormatPr defaultColWidth="11.42578125" defaultRowHeight="12.75" x14ac:dyDescent="0.2"/>
  <cols>
    <col min="1" max="1" width="4.7109375" style="243" customWidth="1"/>
    <col min="2" max="2" width="34.28515625" style="243" customWidth="1"/>
    <col min="3" max="5" width="11.85546875" style="243" customWidth="1"/>
    <col min="6" max="6" width="34.28515625" style="243" customWidth="1"/>
    <col min="7" max="9" width="11.85546875" style="243" customWidth="1"/>
    <col min="10" max="16384" width="11.42578125" style="243"/>
  </cols>
  <sheetData>
    <row r="1" spans="2:13" s="19" customFormat="1" x14ac:dyDescent="0.2"/>
    <row r="2" spans="2:13" s="19" customFormat="1" ht="42" customHeight="1" x14ac:dyDescent="0.2">
      <c r="B2" s="622" t="s">
        <v>48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</row>
    <row r="3" spans="2:13" s="19" customFormat="1" ht="14.45" customHeight="1" x14ac:dyDescent="0.2">
      <c r="B3" s="603" t="s">
        <v>823</v>
      </c>
      <c r="C3" s="603"/>
      <c r="D3" s="603"/>
      <c r="E3" s="603"/>
      <c r="F3" s="603"/>
      <c r="G3" s="603"/>
      <c r="H3" s="603"/>
      <c r="I3" s="603"/>
    </row>
    <row r="4" spans="2:13" s="19" customFormat="1" ht="14.45" customHeight="1" x14ac:dyDescent="0.2">
      <c r="B4" s="583" t="s">
        <v>1</v>
      </c>
      <c r="C4" s="583"/>
      <c r="D4" s="583"/>
      <c r="E4" s="583"/>
      <c r="F4" s="583"/>
      <c r="G4" s="583"/>
      <c r="H4" s="583"/>
      <c r="I4" s="583"/>
    </row>
    <row r="5" spans="2:13" s="19" customFormat="1" ht="14.45" customHeight="1" x14ac:dyDescent="0.2">
      <c r="B5" s="282"/>
      <c r="C5" s="282"/>
      <c r="D5" s="282"/>
      <c r="E5" s="282"/>
      <c r="F5" s="282"/>
      <c r="G5" s="282"/>
      <c r="H5" s="282"/>
      <c r="I5" s="282"/>
    </row>
    <row r="6" spans="2:13" s="19" customFormat="1" ht="13.5" thickBot="1" x14ac:dyDescent="0.25"/>
    <row r="7" spans="2:13" s="19" customFormat="1" ht="26.25" thickBot="1" x14ac:dyDescent="0.25">
      <c r="B7" s="344"/>
      <c r="C7" s="302" t="s">
        <v>56</v>
      </c>
      <c r="D7" s="42" t="s">
        <v>57</v>
      </c>
      <c r="E7" s="43" t="s">
        <v>146</v>
      </c>
      <c r="F7" s="23"/>
      <c r="G7" s="302" t="s">
        <v>56</v>
      </c>
      <c r="H7" s="42" t="s">
        <v>57</v>
      </c>
      <c r="I7" s="43" t="s">
        <v>146</v>
      </c>
    </row>
    <row r="8" spans="2:13" s="19" customFormat="1" x14ac:dyDescent="0.2">
      <c r="B8" s="54" t="s">
        <v>116</v>
      </c>
      <c r="C8" s="44">
        <v>30112</v>
      </c>
      <c r="D8" s="44">
        <v>71220</v>
      </c>
      <c r="E8" s="44">
        <v>101332</v>
      </c>
      <c r="F8" s="54" t="s">
        <v>117</v>
      </c>
      <c r="G8" s="44">
        <v>8776</v>
      </c>
      <c r="H8" s="44">
        <v>15629</v>
      </c>
      <c r="I8" s="45">
        <v>24405</v>
      </c>
    </row>
    <row r="9" spans="2:13" s="19" customFormat="1" x14ac:dyDescent="0.2">
      <c r="B9" s="465" t="s">
        <v>118</v>
      </c>
      <c r="C9" s="44">
        <v>12676</v>
      </c>
      <c r="D9" s="44">
        <v>12407</v>
      </c>
      <c r="E9" s="44">
        <v>25083</v>
      </c>
      <c r="F9" s="135" t="s">
        <v>119</v>
      </c>
      <c r="G9" s="378">
        <v>33</v>
      </c>
      <c r="H9" s="378">
        <v>15</v>
      </c>
      <c r="I9" s="438">
        <v>48</v>
      </c>
    </row>
    <row r="10" spans="2:13" s="19" customFormat="1" x14ac:dyDescent="0.2">
      <c r="B10" s="466" t="s">
        <v>63</v>
      </c>
      <c r="C10" s="378">
        <v>12651</v>
      </c>
      <c r="D10" s="378">
        <v>12403</v>
      </c>
      <c r="E10" s="378">
        <v>25054</v>
      </c>
      <c r="F10" s="135" t="s">
        <v>120</v>
      </c>
      <c r="G10" s="378">
        <v>3</v>
      </c>
      <c r="H10" s="378">
        <v>6</v>
      </c>
      <c r="I10" s="438">
        <v>9</v>
      </c>
    </row>
    <row r="11" spans="2:13" s="19" customFormat="1" x14ac:dyDescent="0.2">
      <c r="B11" s="466" t="s">
        <v>65</v>
      </c>
      <c r="C11" s="378">
        <v>25</v>
      </c>
      <c r="D11" s="378">
        <v>4</v>
      </c>
      <c r="E11" s="378">
        <v>29</v>
      </c>
      <c r="F11" s="135" t="s">
        <v>66</v>
      </c>
      <c r="G11" s="378">
        <v>4</v>
      </c>
      <c r="H11" s="378">
        <v>10</v>
      </c>
      <c r="I11" s="438">
        <v>14</v>
      </c>
    </row>
    <row r="12" spans="2:13" s="19" customFormat="1" x14ac:dyDescent="0.2">
      <c r="B12" s="467"/>
      <c r="C12" s="420"/>
      <c r="D12" s="420"/>
      <c r="E12" s="420"/>
      <c r="F12" s="135" t="s">
        <v>121</v>
      </c>
      <c r="G12" s="378">
        <v>47</v>
      </c>
      <c r="H12" s="378">
        <v>756</v>
      </c>
      <c r="I12" s="438">
        <v>803</v>
      </c>
    </row>
    <row r="13" spans="2:13" s="19" customFormat="1" x14ac:dyDescent="0.2">
      <c r="B13" s="465" t="s">
        <v>122</v>
      </c>
      <c r="C13" s="44">
        <v>436</v>
      </c>
      <c r="D13" s="44">
        <v>1874</v>
      </c>
      <c r="E13" s="44">
        <v>2310</v>
      </c>
      <c r="F13" s="135" t="s">
        <v>176</v>
      </c>
      <c r="G13" s="378">
        <v>444</v>
      </c>
      <c r="H13" s="378">
        <v>198</v>
      </c>
      <c r="I13" s="438">
        <v>642</v>
      </c>
    </row>
    <row r="14" spans="2:13" s="19" customFormat="1" x14ac:dyDescent="0.2">
      <c r="B14" s="466" t="s">
        <v>72</v>
      </c>
      <c r="C14" s="378">
        <v>85</v>
      </c>
      <c r="D14" s="378">
        <v>422</v>
      </c>
      <c r="E14" s="378">
        <v>507</v>
      </c>
      <c r="F14" s="135" t="s">
        <v>124</v>
      </c>
      <c r="G14" s="378">
        <v>547</v>
      </c>
      <c r="H14" s="378">
        <v>90</v>
      </c>
      <c r="I14" s="438">
        <v>637</v>
      </c>
    </row>
    <row r="15" spans="2:13" s="19" customFormat="1" x14ac:dyDescent="0.2">
      <c r="B15" s="466" t="s">
        <v>74</v>
      </c>
      <c r="C15" s="378">
        <v>140</v>
      </c>
      <c r="D15" s="378">
        <v>717</v>
      </c>
      <c r="E15" s="378">
        <v>857</v>
      </c>
      <c r="F15" s="135" t="s">
        <v>73</v>
      </c>
      <c r="G15" s="378">
        <v>123</v>
      </c>
      <c r="H15" s="378">
        <v>29</v>
      </c>
      <c r="I15" s="438">
        <v>152</v>
      </c>
    </row>
    <row r="16" spans="2:13" s="19" customFormat="1" x14ac:dyDescent="0.2">
      <c r="B16" s="466" t="s">
        <v>76</v>
      </c>
      <c r="C16" s="378">
        <v>14</v>
      </c>
      <c r="D16" s="378">
        <v>10</v>
      </c>
      <c r="E16" s="378">
        <v>24</v>
      </c>
      <c r="F16" s="135" t="s">
        <v>125</v>
      </c>
      <c r="G16" s="378">
        <v>3760</v>
      </c>
      <c r="H16" s="378">
        <v>2519</v>
      </c>
      <c r="I16" s="438">
        <v>6279</v>
      </c>
    </row>
    <row r="17" spans="2:9" s="19" customFormat="1" x14ac:dyDescent="0.2">
      <c r="B17" s="466" t="s">
        <v>78</v>
      </c>
      <c r="C17" s="378">
        <v>72</v>
      </c>
      <c r="D17" s="378">
        <v>96</v>
      </c>
      <c r="E17" s="378">
        <v>168</v>
      </c>
      <c r="F17" s="135" t="s">
        <v>177</v>
      </c>
      <c r="G17" s="378">
        <v>3115</v>
      </c>
      <c r="H17" s="378">
        <v>10107</v>
      </c>
      <c r="I17" s="438">
        <v>13222</v>
      </c>
    </row>
    <row r="18" spans="2:9" s="19" customFormat="1" x14ac:dyDescent="0.2">
      <c r="B18" s="466" t="s">
        <v>80</v>
      </c>
      <c r="C18" s="378">
        <v>125</v>
      </c>
      <c r="D18" s="378">
        <v>629</v>
      </c>
      <c r="E18" s="378">
        <v>754</v>
      </c>
      <c r="F18" s="135" t="s">
        <v>127</v>
      </c>
      <c r="G18" s="378">
        <v>700</v>
      </c>
      <c r="H18" s="378">
        <v>1899</v>
      </c>
      <c r="I18" s="438">
        <v>2599</v>
      </c>
    </row>
    <row r="19" spans="2:9" s="19" customFormat="1" x14ac:dyDescent="0.2">
      <c r="B19" s="467"/>
      <c r="C19" s="420"/>
      <c r="D19" s="420"/>
      <c r="E19" s="420"/>
      <c r="F19" s="468"/>
      <c r="G19" s="387"/>
      <c r="H19" s="387"/>
      <c r="I19" s="469"/>
    </row>
    <row r="20" spans="2:9" s="19" customFormat="1" x14ac:dyDescent="0.2">
      <c r="B20" s="465" t="s">
        <v>81</v>
      </c>
      <c r="C20" s="44">
        <v>30</v>
      </c>
      <c r="D20" s="44">
        <v>51</v>
      </c>
      <c r="E20" s="44">
        <v>81</v>
      </c>
      <c r="F20" s="48" t="s">
        <v>128</v>
      </c>
      <c r="G20" s="44">
        <v>2827</v>
      </c>
      <c r="H20" s="44">
        <v>9581</v>
      </c>
      <c r="I20" s="45">
        <v>12408</v>
      </c>
    </row>
    <row r="21" spans="2:9" s="19" customFormat="1" x14ac:dyDescent="0.2">
      <c r="B21" s="465" t="s">
        <v>53</v>
      </c>
      <c r="C21" s="44">
        <v>2837</v>
      </c>
      <c r="D21" s="44">
        <v>5395</v>
      </c>
      <c r="E21" s="44">
        <v>8232</v>
      </c>
      <c r="F21" s="135" t="s">
        <v>129</v>
      </c>
      <c r="G21" s="378">
        <v>151</v>
      </c>
      <c r="H21" s="378">
        <v>243</v>
      </c>
      <c r="I21" s="438">
        <v>394</v>
      </c>
    </row>
    <row r="22" spans="2:9" s="19" customFormat="1" x14ac:dyDescent="0.2">
      <c r="B22" s="465" t="s">
        <v>54</v>
      </c>
      <c r="C22" s="44">
        <v>707</v>
      </c>
      <c r="D22" s="44">
        <v>3046</v>
      </c>
      <c r="E22" s="44">
        <v>3753</v>
      </c>
      <c r="F22" s="135" t="s">
        <v>178</v>
      </c>
      <c r="G22" s="378">
        <v>621</v>
      </c>
      <c r="H22" s="378">
        <v>1809</v>
      </c>
      <c r="I22" s="438">
        <v>2430</v>
      </c>
    </row>
    <row r="23" spans="2:9" s="19" customFormat="1" x14ac:dyDescent="0.2">
      <c r="B23" s="465" t="s">
        <v>131</v>
      </c>
      <c r="C23" s="44">
        <v>55</v>
      </c>
      <c r="D23" s="44">
        <v>364</v>
      </c>
      <c r="E23" s="44">
        <v>419</v>
      </c>
      <c r="F23" s="135" t="s">
        <v>179</v>
      </c>
      <c r="G23" s="378">
        <v>924</v>
      </c>
      <c r="H23" s="378">
        <v>3966</v>
      </c>
      <c r="I23" s="438">
        <v>4890</v>
      </c>
    </row>
    <row r="24" spans="2:9" s="19" customFormat="1" x14ac:dyDescent="0.2">
      <c r="B24" s="465" t="s">
        <v>133</v>
      </c>
      <c r="C24" s="44">
        <v>13369</v>
      </c>
      <c r="D24" s="44">
        <v>48083</v>
      </c>
      <c r="E24" s="44">
        <v>61452</v>
      </c>
      <c r="F24" s="135" t="s">
        <v>180</v>
      </c>
      <c r="G24" s="378">
        <v>1023</v>
      </c>
      <c r="H24" s="378">
        <v>3425</v>
      </c>
      <c r="I24" s="438">
        <v>4448</v>
      </c>
    </row>
    <row r="25" spans="2:9" s="19" customFormat="1" x14ac:dyDescent="0.2">
      <c r="B25" s="466" t="s">
        <v>135</v>
      </c>
      <c r="C25" s="378">
        <v>13320</v>
      </c>
      <c r="D25" s="378">
        <v>47629</v>
      </c>
      <c r="E25" s="378">
        <v>60949</v>
      </c>
      <c r="F25" s="135" t="s">
        <v>91</v>
      </c>
      <c r="G25" s="378">
        <v>108</v>
      </c>
      <c r="H25" s="378">
        <v>138</v>
      </c>
      <c r="I25" s="438">
        <v>246</v>
      </c>
    </row>
    <row r="26" spans="2:9" s="19" customFormat="1" x14ac:dyDescent="0.2">
      <c r="B26" s="466" t="s">
        <v>136</v>
      </c>
      <c r="C26" s="378">
        <v>49</v>
      </c>
      <c r="D26" s="378">
        <v>454</v>
      </c>
      <c r="E26" s="378">
        <v>503</v>
      </c>
      <c r="F26" s="468"/>
      <c r="G26" s="387"/>
      <c r="H26" s="387"/>
      <c r="I26" s="469"/>
    </row>
    <row r="27" spans="2:9" s="19" customFormat="1" ht="13.5" thickBot="1" x14ac:dyDescent="0.25">
      <c r="B27" s="467"/>
      <c r="C27" s="470"/>
      <c r="D27" s="470"/>
      <c r="E27" s="470"/>
      <c r="F27" s="170" t="s">
        <v>181</v>
      </c>
      <c r="G27" s="69">
        <v>12</v>
      </c>
      <c r="H27" s="69">
        <v>4</v>
      </c>
      <c r="I27" s="74">
        <v>16</v>
      </c>
    </row>
    <row r="28" spans="2:9" s="19" customFormat="1" ht="13.5" thickBot="1" x14ac:dyDescent="0.25">
      <c r="B28" s="471" t="s">
        <v>138</v>
      </c>
      <c r="C28" s="44">
        <v>228</v>
      </c>
      <c r="D28" s="44">
        <v>59</v>
      </c>
      <c r="E28" s="44">
        <v>287</v>
      </c>
      <c r="F28" s="422"/>
      <c r="G28" s="414"/>
      <c r="H28" s="414"/>
      <c r="I28" s="125"/>
    </row>
    <row r="29" spans="2:9" s="19" customFormat="1" ht="13.5" thickBot="1" x14ac:dyDescent="0.25">
      <c r="B29" s="466" t="s">
        <v>95</v>
      </c>
      <c r="C29" s="378">
        <v>18</v>
      </c>
      <c r="D29" s="378">
        <v>15</v>
      </c>
      <c r="E29" s="378">
        <v>33</v>
      </c>
      <c r="F29" s="51" t="s">
        <v>4</v>
      </c>
      <c r="G29" s="52">
        <v>41955</v>
      </c>
      <c r="H29" s="52">
        <v>96493</v>
      </c>
      <c r="I29" s="53">
        <v>138448</v>
      </c>
    </row>
    <row r="30" spans="2:9" s="19" customFormat="1" ht="13.5" thickBot="1" x14ac:dyDescent="0.25">
      <c r="B30" s="466" t="s">
        <v>97</v>
      </c>
      <c r="C30" s="378">
        <v>123</v>
      </c>
      <c r="D30" s="378">
        <v>35</v>
      </c>
      <c r="E30" s="378">
        <v>158</v>
      </c>
      <c r="F30" s="422"/>
      <c r="G30" s="414"/>
      <c r="H30" s="414"/>
      <c r="I30" s="125"/>
    </row>
    <row r="31" spans="2:9" s="19" customFormat="1" x14ac:dyDescent="0.2">
      <c r="B31" s="466" t="s">
        <v>99</v>
      </c>
      <c r="C31" s="378">
        <v>21</v>
      </c>
      <c r="D31" s="378">
        <v>7</v>
      </c>
      <c r="E31" s="378">
        <v>28</v>
      </c>
      <c r="F31" s="302" t="s">
        <v>139</v>
      </c>
      <c r="G31" s="55" t="s">
        <v>20</v>
      </c>
      <c r="H31" s="55" t="s">
        <v>20</v>
      </c>
      <c r="I31" s="56" t="s">
        <v>20</v>
      </c>
    </row>
    <row r="32" spans="2:9" s="19" customFormat="1" x14ac:dyDescent="0.2">
      <c r="B32" s="466" t="s">
        <v>101</v>
      </c>
      <c r="C32" s="378" t="s">
        <v>20</v>
      </c>
      <c r="D32" s="378" t="s">
        <v>20</v>
      </c>
      <c r="E32" s="378" t="s">
        <v>20</v>
      </c>
      <c r="F32" s="135" t="s">
        <v>98</v>
      </c>
      <c r="G32" s="378" t="s">
        <v>20</v>
      </c>
      <c r="H32" s="378" t="s">
        <v>20</v>
      </c>
      <c r="I32" s="438" t="s">
        <v>20</v>
      </c>
    </row>
    <row r="33" spans="2:9" s="19" customFormat="1" x14ac:dyDescent="0.2">
      <c r="B33" s="466" t="s">
        <v>103</v>
      </c>
      <c r="C33" s="378">
        <v>66</v>
      </c>
      <c r="D33" s="378">
        <v>2</v>
      </c>
      <c r="E33" s="378">
        <v>68</v>
      </c>
      <c r="F33" s="135" t="s">
        <v>182</v>
      </c>
      <c r="G33" s="378" t="s">
        <v>20</v>
      </c>
      <c r="H33" s="378" t="s">
        <v>20</v>
      </c>
      <c r="I33" s="438" t="s">
        <v>20</v>
      </c>
    </row>
    <row r="34" spans="2:9" s="19" customFormat="1" ht="13.5" thickBot="1" x14ac:dyDescent="0.25">
      <c r="B34" s="472" t="s">
        <v>104</v>
      </c>
      <c r="C34" s="429" t="s">
        <v>20</v>
      </c>
      <c r="D34" s="429" t="s">
        <v>20</v>
      </c>
      <c r="E34" s="429" t="s">
        <v>20</v>
      </c>
      <c r="F34" s="428" t="s">
        <v>183</v>
      </c>
      <c r="G34" s="429" t="s">
        <v>20</v>
      </c>
      <c r="H34" s="429" t="s">
        <v>20</v>
      </c>
      <c r="I34" s="473" t="s">
        <v>20</v>
      </c>
    </row>
    <row r="35" spans="2:9" s="19" customFormat="1" ht="13.5" thickBot="1" x14ac:dyDescent="0.25">
      <c r="B35" s="242"/>
      <c r="C35" s="125"/>
      <c r="D35" s="125"/>
      <c r="E35" s="125"/>
      <c r="F35" s="51" t="s">
        <v>105</v>
      </c>
      <c r="G35" s="52">
        <v>41955</v>
      </c>
      <c r="H35" s="52">
        <v>96493</v>
      </c>
      <c r="I35" s="53">
        <v>138448</v>
      </c>
    </row>
    <row r="36" spans="2:9" x14ac:dyDescent="0.2">
      <c r="B36" s="19" t="s">
        <v>184</v>
      </c>
    </row>
  </sheetData>
  <mergeCells count="3">
    <mergeCell ref="B2:M2"/>
    <mergeCell ref="B3:I3"/>
    <mergeCell ref="B4:I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1"/>
  <sheetViews>
    <sheetView workbookViewId="0">
      <selection activeCell="A2" sqref="A2:XFD2"/>
    </sheetView>
  </sheetViews>
  <sheetFormatPr defaultColWidth="8.85546875" defaultRowHeight="22.15" customHeight="1" x14ac:dyDescent="0.25"/>
  <cols>
    <col min="1" max="1" width="4.42578125" style="110" customWidth="1"/>
    <col min="2" max="2" width="14.28515625" style="110" customWidth="1"/>
    <col min="3" max="3" width="6" style="110" customWidth="1"/>
    <col min="4" max="4" width="7.85546875" style="110" customWidth="1"/>
    <col min="5" max="5" width="25.85546875" style="112" customWidth="1"/>
    <col min="6" max="6" width="25.28515625" style="110" customWidth="1"/>
    <col min="7" max="7" width="24" style="112" customWidth="1"/>
    <col min="8" max="9" width="8.7109375" style="110" customWidth="1"/>
    <col min="10" max="10" width="13" style="110" customWidth="1"/>
    <col min="11" max="11" width="8.5703125" style="110" customWidth="1"/>
    <col min="12" max="12" width="4.85546875" style="110" customWidth="1"/>
    <col min="13" max="16384" width="8.85546875" style="110"/>
  </cols>
  <sheetData>
    <row r="1" spans="2:11" s="109" customFormat="1" ht="22.15" customHeight="1" x14ac:dyDescent="0.25">
      <c r="E1" s="111"/>
      <c r="G1" s="111"/>
    </row>
    <row r="2" spans="2:11" s="109" customFormat="1" ht="46.15" customHeight="1" x14ac:dyDescent="0.25">
      <c r="B2" s="660" t="s">
        <v>48</v>
      </c>
      <c r="C2" s="660"/>
      <c r="D2" s="660"/>
      <c r="E2" s="660"/>
      <c r="F2" s="660"/>
      <c r="G2" s="660"/>
      <c r="H2" s="660"/>
      <c r="I2" s="660"/>
      <c r="J2" s="660"/>
      <c r="K2" s="660"/>
    </row>
    <row r="3" spans="2:11" s="109" customFormat="1" ht="15.6" customHeight="1" x14ac:dyDescent="0.25">
      <c r="B3" s="658" t="s">
        <v>185</v>
      </c>
      <c r="C3" s="658"/>
      <c r="D3" s="658"/>
      <c r="E3" s="658"/>
      <c r="F3" s="658"/>
      <c r="G3" s="658"/>
      <c r="H3" s="658"/>
      <c r="I3" s="658"/>
      <c r="J3" s="658"/>
    </row>
    <row r="4" spans="2:11" s="109" customFormat="1" ht="15.6" customHeight="1" x14ac:dyDescent="0.25">
      <c r="B4" s="658" t="s">
        <v>1</v>
      </c>
      <c r="C4" s="658"/>
      <c r="D4" s="658"/>
      <c r="E4" s="658"/>
      <c r="F4" s="658"/>
      <c r="G4" s="658"/>
      <c r="H4" s="658"/>
      <c r="I4" s="658"/>
      <c r="J4" s="658"/>
    </row>
    <row r="5" spans="2:11" s="109" customFormat="1" ht="22.15" customHeight="1" x14ac:dyDescent="0.25">
      <c r="E5" s="111"/>
      <c r="G5" s="111"/>
    </row>
    <row r="6" spans="2:11" s="109" customFormat="1" ht="24" x14ac:dyDescent="0.25">
      <c r="B6" s="474" t="s">
        <v>186</v>
      </c>
      <c r="C6" s="474" t="s">
        <v>187</v>
      </c>
      <c r="D6" s="474" t="s">
        <v>188</v>
      </c>
      <c r="E6" s="474" t="s">
        <v>189</v>
      </c>
      <c r="F6" s="474" t="s">
        <v>190</v>
      </c>
      <c r="G6" s="474" t="s">
        <v>191</v>
      </c>
      <c r="H6" s="474" t="s">
        <v>464</v>
      </c>
      <c r="I6" s="474" t="s">
        <v>192</v>
      </c>
      <c r="J6" s="474" t="s">
        <v>193</v>
      </c>
      <c r="K6" s="474" t="s">
        <v>12</v>
      </c>
    </row>
    <row r="7" spans="2:11" s="109" customFormat="1" ht="24" x14ac:dyDescent="0.25">
      <c r="B7" s="218" t="s">
        <v>15</v>
      </c>
      <c r="C7" s="219" t="s">
        <v>194</v>
      </c>
      <c r="D7" s="219" t="s">
        <v>195</v>
      </c>
      <c r="E7" s="220" t="s">
        <v>196</v>
      </c>
      <c r="F7" s="220" t="s">
        <v>197</v>
      </c>
      <c r="G7" s="220" t="s">
        <v>198</v>
      </c>
      <c r="H7" s="219" t="s">
        <v>199</v>
      </c>
      <c r="I7" s="221">
        <v>2291</v>
      </c>
      <c r="J7" s="221">
        <v>0</v>
      </c>
      <c r="K7" s="221">
        <f>SUM(I7:J7)</f>
        <v>2291</v>
      </c>
    </row>
    <row r="8" spans="2:11" s="109" customFormat="1" ht="24" x14ac:dyDescent="0.25">
      <c r="B8" s="218" t="s">
        <v>15</v>
      </c>
      <c r="C8" s="219" t="s">
        <v>200</v>
      </c>
      <c r="D8" s="219" t="s">
        <v>201</v>
      </c>
      <c r="E8" s="220" t="s">
        <v>202</v>
      </c>
      <c r="F8" s="220" t="s">
        <v>203</v>
      </c>
      <c r="G8" s="220" t="s">
        <v>204</v>
      </c>
      <c r="H8" s="219" t="s">
        <v>205</v>
      </c>
      <c r="I8" s="221">
        <v>2379</v>
      </c>
      <c r="J8" s="221">
        <v>0</v>
      </c>
      <c r="K8" s="221">
        <f t="shared" ref="K8:K60" si="0">SUM(I8:J8)</f>
        <v>2379</v>
      </c>
    </row>
    <row r="9" spans="2:11" s="109" customFormat="1" ht="24" x14ac:dyDescent="0.25">
      <c r="B9" s="218" t="s">
        <v>15</v>
      </c>
      <c r="C9" s="219" t="s">
        <v>206</v>
      </c>
      <c r="D9" s="219" t="s">
        <v>207</v>
      </c>
      <c r="E9" s="220" t="s">
        <v>208</v>
      </c>
      <c r="F9" s="220" t="s">
        <v>209</v>
      </c>
      <c r="G9" s="220" t="s">
        <v>210</v>
      </c>
      <c r="H9" s="219" t="s">
        <v>211</v>
      </c>
      <c r="I9" s="221">
        <v>1716</v>
      </c>
      <c r="J9" s="221">
        <v>9</v>
      </c>
      <c r="K9" s="221">
        <f t="shared" si="0"/>
        <v>1725</v>
      </c>
    </row>
    <row r="10" spans="2:11" s="109" customFormat="1" ht="24" x14ac:dyDescent="0.25">
      <c r="B10" s="218" t="s">
        <v>17</v>
      </c>
      <c r="C10" s="219" t="s">
        <v>212</v>
      </c>
      <c r="D10" s="219" t="s">
        <v>213</v>
      </c>
      <c r="E10" s="220" t="s">
        <v>214</v>
      </c>
      <c r="F10" s="220" t="s">
        <v>215</v>
      </c>
      <c r="G10" s="220" t="s">
        <v>216</v>
      </c>
      <c r="H10" s="219" t="s">
        <v>217</v>
      </c>
      <c r="I10" s="221">
        <v>4505</v>
      </c>
      <c r="J10" s="221">
        <v>0</v>
      </c>
      <c r="K10" s="221">
        <f t="shared" si="0"/>
        <v>4505</v>
      </c>
    </row>
    <row r="11" spans="2:11" s="109" customFormat="1" ht="12" x14ac:dyDescent="0.25">
      <c r="B11" s="218" t="s">
        <v>17</v>
      </c>
      <c r="C11" s="219" t="s">
        <v>212</v>
      </c>
      <c r="D11" s="219" t="s">
        <v>218</v>
      </c>
      <c r="E11" s="220" t="s">
        <v>219</v>
      </c>
      <c r="F11" s="220" t="s">
        <v>220</v>
      </c>
      <c r="G11" s="220" t="s">
        <v>216</v>
      </c>
      <c r="H11" s="219" t="s">
        <v>217</v>
      </c>
      <c r="I11" s="221">
        <v>3861</v>
      </c>
      <c r="J11" s="221">
        <v>39</v>
      </c>
      <c r="K11" s="221">
        <f t="shared" si="0"/>
        <v>3900</v>
      </c>
    </row>
    <row r="12" spans="2:11" s="109" customFormat="1" ht="24" x14ac:dyDescent="0.25">
      <c r="B12" s="218" t="s">
        <v>17</v>
      </c>
      <c r="C12" s="219" t="s">
        <v>212</v>
      </c>
      <c r="D12" s="219" t="s">
        <v>221</v>
      </c>
      <c r="E12" s="220" t="s">
        <v>222</v>
      </c>
      <c r="F12" s="220" t="s">
        <v>223</v>
      </c>
      <c r="G12" s="220" t="s">
        <v>216</v>
      </c>
      <c r="H12" s="219" t="s">
        <v>217</v>
      </c>
      <c r="I12" s="221">
        <v>4405</v>
      </c>
      <c r="J12" s="221">
        <v>41</v>
      </c>
      <c r="K12" s="221">
        <f t="shared" si="0"/>
        <v>4446</v>
      </c>
    </row>
    <row r="13" spans="2:11" s="109" customFormat="1" ht="36" x14ac:dyDescent="0.25">
      <c r="B13" s="218" t="s">
        <v>17</v>
      </c>
      <c r="C13" s="219" t="s">
        <v>212</v>
      </c>
      <c r="D13" s="219" t="s">
        <v>224</v>
      </c>
      <c r="E13" s="220" t="s">
        <v>225</v>
      </c>
      <c r="F13" s="220" t="s">
        <v>226</v>
      </c>
      <c r="G13" s="220" t="s">
        <v>216</v>
      </c>
      <c r="H13" s="219" t="s">
        <v>217</v>
      </c>
      <c r="I13" s="221">
        <v>1052</v>
      </c>
      <c r="J13" s="221">
        <v>7</v>
      </c>
      <c r="K13" s="221">
        <f t="shared" si="0"/>
        <v>1059</v>
      </c>
    </row>
    <row r="14" spans="2:11" s="109" customFormat="1" ht="24" x14ac:dyDescent="0.25">
      <c r="B14" s="218" t="s">
        <v>17</v>
      </c>
      <c r="C14" s="219" t="s">
        <v>212</v>
      </c>
      <c r="D14" s="219" t="s">
        <v>227</v>
      </c>
      <c r="E14" s="220" t="s">
        <v>228</v>
      </c>
      <c r="F14" s="220" t="s">
        <v>229</v>
      </c>
      <c r="G14" s="220" t="s">
        <v>230</v>
      </c>
      <c r="H14" s="219" t="s">
        <v>217</v>
      </c>
      <c r="I14" s="221">
        <v>3901</v>
      </c>
      <c r="J14" s="221">
        <v>0</v>
      </c>
      <c r="K14" s="221">
        <f t="shared" si="0"/>
        <v>3901</v>
      </c>
    </row>
    <row r="15" spans="2:11" s="109" customFormat="1" ht="12" x14ac:dyDescent="0.25">
      <c r="B15" s="218" t="s">
        <v>17</v>
      </c>
      <c r="C15" s="219" t="s">
        <v>212</v>
      </c>
      <c r="D15" s="219" t="s">
        <v>231</v>
      </c>
      <c r="E15" s="220" t="s">
        <v>232</v>
      </c>
      <c r="F15" s="220" t="s">
        <v>233</v>
      </c>
      <c r="G15" s="220" t="s">
        <v>234</v>
      </c>
      <c r="H15" s="219" t="s">
        <v>217</v>
      </c>
      <c r="I15" s="221">
        <v>3531</v>
      </c>
      <c r="J15" s="221">
        <v>0</v>
      </c>
      <c r="K15" s="221">
        <f t="shared" si="0"/>
        <v>3531</v>
      </c>
    </row>
    <row r="16" spans="2:11" s="109" customFormat="1" ht="24" x14ac:dyDescent="0.25">
      <c r="B16" s="218" t="s">
        <v>17</v>
      </c>
      <c r="C16" s="219" t="s">
        <v>212</v>
      </c>
      <c r="D16" s="219" t="s">
        <v>235</v>
      </c>
      <c r="E16" s="220" t="s">
        <v>236</v>
      </c>
      <c r="F16" s="220" t="s">
        <v>237</v>
      </c>
      <c r="G16" s="220" t="s">
        <v>238</v>
      </c>
      <c r="H16" s="219" t="s">
        <v>217</v>
      </c>
      <c r="I16" s="221">
        <v>2048</v>
      </c>
      <c r="J16" s="221">
        <v>1</v>
      </c>
      <c r="K16" s="221">
        <f t="shared" si="0"/>
        <v>2049</v>
      </c>
    </row>
    <row r="17" spans="2:11" s="109" customFormat="1" ht="24" x14ac:dyDescent="0.25">
      <c r="B17" s="218" t="s">
        <v>17</v>
      </c>
      <c r="C17" s="219" t="s">
        <v>212</v>
      </c>
      <c r="D17" s="219" t="s">
        <v>239</v>
      </c>
      <c r="E17" s="220" t="s">
        <v>240</v>
      </c>
      <c r="F17" s="220" t="s">
        <v>241</v>
      </c>
      <c r="G17" s="220" t="s">
        <v>242</v>
      </c>
      <c r="H17" s="219" t="s">
        <v>217</v>
      </c>
      <c r="I17" s="221">
        <v>2546</v>
      </c>
      <c r="J17" s="221">
        <v>0</v>
      </c>
      <c r="K17" s="221">
        <f t="shared" si="0"/>
        <v>2546</v>
      </c>
    </row>
    <row r="18" spans="2:11" s="109" customFormat="1" ht="12" x14ac:dyDescent="0.25">
      <c r="B18" s="218" t="s">
        <v>17</v>
      </c>
      <c r="C18" s="219" t="s">
        <v>212</v>
      </c>
      <c r="D18" s="219" t="s">
        <v>243</v>
      </c>
      <c r="E18" s="220" t="s">
        <v>244</v>
      </c>
      <c r="F18" s="220" t="s">
        <v>245</v>
      </c>
      <c r="G18" s="220" t="s">
        <v>246</v>
      </c>
      <c r="H18" s="219" t="s">
        <v>247</v>
      </c>
      <c r="I18" s="221">
        <v>2345</v>
      </c>
      <c r="J18" s="221">
        <v>0</v>
      </c>
      <c r="K18" s="221">
        <f t="shared" si="0"/>
        <v>2345</v>
      </c>
    </row>
    <row r="19" spans="2:11" s="109" customFormat="1" ht="12" x14ac:dyDescent="0.25">
      <c r="B19" s="218" t="s">
        <v>17</v>
      </c>
      <c r="C19" s="219" t="s">
        <v>248</v>
      </c>
      <c r="D19" s="219" t="s">
        <v>249</v>
      </c>
      <c r="E19" s="220" t="s">
        <v>250</v>
      </c>
      <c r="F19" s="220" t="s">
        <v>251</v>
      </c>
      <c r="G19" s="220" t="s">
        <v>252</v>
      </c>
      <c r="H19" s="219" t="s">
        <v>253</v>
      </c>
      <c r="I19" s="221">
        <v>4959</v>
      </c>
      <c r="J19" s="221">
        <v>59</v>
      </c>
      <c r="K19" s="221">
        <f t="shared" si="0"/>
        <v>5018</v>
      </c>
    </row>
    <row r="20" spans="2:11" s="109" customFormat="1" ht="12" x14ac:dyDescent="0.25">
      <c r="B20" s="218" t="s">
        <v>17</v>
      </c>
      <c r="C20" s="219" t="s">
        <v>248</v>
      </c>
      <c r="D20" s="219" t="s">
        <v>254</v>
      </c>
      <c r="E20" s="220" t="s">
        <v>255</v>
      </c>
      <c r="F20" s="220" t="s">
        <v>256</v>
      </c>
      <c r="G20" s="220" t="s">
        <v>257</v>
      </c>
      <c r="H20" s="219" t="s">
        <v>253</v>
      </c>
      <c r="I20" s="221">
        <v>3832</v>
      </c>
      <c r="J20" s="221">
        <v>0</v>
      </c>
      <c r="K20" s="221">
        <f t="shared" si="0"/>
        <v>3832</v>
      </c>
    </row>
    <row r="21" spans="2:11" s="109" customFormat="1" ht="12" x14ac:dyDescent="0.25">
      <c r="B21" s="218" t="s">
        <v>17</v>
      </c>
      <c r="C21" s="219" t="s">
        <v>248</v>
      </c>
      <c r="D21" s="219" t="s">
        <v>258</v>
      </c>
      <c r="E21" s="220" t="s">
        <v>259</v>
      </c>
      <c r="F21" s="220" t="s">
        <v>260</v>
      </c>
      <c r="G21" s="220" t="s">
        <v>261</v>
      </c>
      <c r="H21" s="219" t="s">
        <v>262</v>
      </c>
      <c r="I21" s="221">
        <v>3586</v>
      </c>
      <c r="J21" s="221">
        <v>2</v>
      </c>
      <c r="K21" s="221">
        <f t="shared" si="0"/>
        <v>3588</v>
      </c>
    </row>
    <row r="22" spans="2:11" s="109" customFormat="1" ht="24" x14ac:dyDescent="0.25">
      <c r="B22" s="218" t="s">
        <v>17</v>
      </c>
      <c r="C22" s="219" t="s">
        <v>263</v>
      </c>
      <c r="D22" s="219" t="s">
        <v>264</v>
      </c>
      <c r="E22" s="220" t="s">
        <v>265</v>
      </c>
      <c r="F22" s="220" t="s">
        <v>266</v>
      </c>
      <c r="G22" s="220" t="s">
        <v>267</v>
      </c>
      <c r="H22" s="219" t="s">
        <v>268</v>
      </c>
      <c r="I22" s="221">
        <v>2721</v>
      </c>
      <c r="J22" s="221">
        <v>0</v>
      </c>
      <c r="K22" s="221">
        <f t="shared" si="0"/>
        <v>2721</v>
      </c>
    </row>
    <row r="23" spans="2:11" s="109" customFormat="1" ht="12" x14ac:dyDescent="0.25">
      <c r="B23" s="218" t="s">
        <v>17</v>
      </c>
      <c r="C23" s="219" t="s">
        <v>263</v>
      </c>
      <c r="D23" s="219" t="s">
        <v>269</v>
      </c>
      <c r="E23" s="220" t="s">
        <v>270</v>
      </c>
      <c r="F23" s="220" t="s">
        <v>271</v>
      </c>
      <c r="G23" s="220" t="s">
        <v>272</v>
      </c>
      <c r="H23" s="219" t="s">
        <v>273</v>
      </c>
      <c r="I23" s="221">
        <v>1105</v>
      </c>
      <c r="J23" s="221">
        <v>0</v>
      </c>
      <c r="K23" s="221">
        <f t="shared" si="0"/>
        <v>1105</v>
      </c>
    </row>
    <row r="24" spans="2:11" s="109" customFormat="1" ht="12" x14ac:dyDescent="0.25">
      <c r="B24" s="218" t="s">
        <v>17</v>
      </c>
      <c r="C24" s="219" t="s">
        <v>274</v>
      </c>
      <c r="D24" s="219" t="s">
        <v>275</v>
      </c>
      <c r="E24" s="220" t="s">
        <v>276</v>
      </c>
      <c r="F24" s="220" t="s">
        <v>277</v>
      </c>
      <c r="G24" s="220" t="s">
        <v>278</v>
      </c>
      <c r="H24" s="219" t="s">
        <v>279</v>
      </c>
      <c r="I24" s="221">
        <v>3126</v>
      </c>
      <c r="J24" s="221">
        <v>0</v>
      </c>
      <c r="K24" s="221">
        <f t="shared" si="0"/>
        <v>3126</v>
      </c>
    </row>
    <row r="25" spans="2:11" s="109" customFormat="1" ht="12" x14ac:dyDescent="0.25">
      <c r="B25" s="218" t="s">
        <v>17</v>
      </c>
      <c r="C25" s="219" t="s">
        <v>274</v>
      </c>
      <c r="D25" s="219" t="s">
        <v>280</v>
      </c>
      <c r="E25" s="220" t="s">
        <v>281</v>
      </c>
      <c r="F25" s="220" t="s">
        <v>282</v>
      </c>
      <c r="G25" s="220" t="s">
        <v>283</v>
      </c>
      <c r="H25" s="219" t="s">
        <v>284</v>
      </c>
      <c r="I25" s="221">
        <v>4073</v>
      </c>
      <c r="J25" s="221">
        <v>50</v>
      </c>
      <c r="K25" s="221">
        <f t="shared" si="0"/>
        <v>4123</v>
      </c>
    </row>
    <row r="26" spans="2:11" s="109" customFormat="1" ht="24" x14ac:dyDescent="0.25">
      <c r="B26" s="218" t="s">
        <v>17</v>
      </c>
      <c r="C26" s="219" t="s">
        <v>274</v>
      </c>
      <c r="D26" s="219" t="s">
        <v>285</v>
      </c>
      <c r="E26" s="220" t="s">
        <v>286</v>
      </c>
      <c r="F26" s="220" t="s">
        <v>287</v>
      </c>
      <c r="G26" s="220" t="s">
        <v>288</v>
      </c>
      <c r="H26" s="219" t="s">
        <v>284</v>
      </c>
      <c r="I26" s="221">
        <v>2239</v>
      </c>
      <c r="J26" s="221">
        <v>1</v>
      </c>
      <c r="K26" s="221">
        <f t="shared" si="0"/>
        <v>2240</v>
      </c>
    </row>
    <row r="27" spans="2:11" s="109" customFormat="1" ht="24" x14ac:dyDescent="0.25">
      <c r="B27" s="218" t="s">
        <v>17</v>
      </c>
      <c r="C27" s="219" t="s">
        <v>289</v>
      </c>
      <c r="D27" s="219" t="s">
        <v>290</v>
      </c>
      <c r="E27" s="220" t="s">
        <v>291</v>
      </c>
      <c r="F27" s="220" t="s">
        <v>292</v>
      </c>
      <c r="G27" s="220" t="s">
        <v>293</v>
      </c>
      <c r="H27" s="219" t="s">
        <v>294</v>
      </c>
      <c r="I27" s="221">
        <v>4113</v>
      </c>
      <c r="J27" s="221">
        <v>5</v>
      </c>
      <c r="K27" s="221">
        <f t="shared" si="0"/>
        <v>4118</v>
      </c>
    </row>
    <row r="28" spans="2:11" s="109" customFormat="1" ht="12" x14ac:dyDescent="0.25">
      <c r="B28" s="218" t="s">
        <v>17</v>
      </c>
      <c r="C28" s="219" t="s">
        <v>289</v>
      </c>
      <c r="D28" s="219" t="s">
        <v>295</v>
      </c>
      <c r="E28" s="220" t="s">
        <v>296</v>
      </c>
      <c r="F28" s="220" t="s">
        <v>297</v>
      </c>
      <c r="G28" s="220" t="s">
        <v>298</v>
      </c>
      <c r="H28" s="219" t="s">
        <v>294</v>
      </c>
      <c r="I28" s="221">
        <v>1653</v>
      </c>
      <c r="J28" s="221">
        <v>0</v>
      </c>
      <c r="K28" s="221">
        <f t="shared" si="0"/>
        <v>1653</v>
      </c>
    </row>
    <row r="29" spans="2:11" s="109" customFormat="1" ht="12" x14ac:dyDescent="0.25">
      <c r="B29" s="218" t="s">
        <v>17</v>
      </c>
      <c r="C29" s="219" t="s">
        <v>289</v>
      </c>
      <c r="D29" s="219" t="s">
        <v>299</v>
      </c>
      <c r="E29" s="220" t="s">
        <v>300</v>
      </c>
      <c r="F29" s="220" t="s">
        <v>301</v>
      </c>
      <c r="G29" s="220" t="s">
        <v>302</v>
      </c>
      <c r="H29" s="219" t="s">
        <v>294</v>
      </c>
      <c r="I29" s="221">
        <v>2302</v>
      </c>
      <c r="J29" s="221">
        <v>0</v>
      </c>
      <c r="K29" s="221">
        <f t="shared" si="0"/>
        <v>2302</v>
      </c>
    </row>
    <row r="30" spans="2:11" s="109" customFormat="1" ht="24" x14ac:dyDescent="0.25">
      <c r="B30" s="218" t="s">
        <v>17</v>
      </c>
      <c r="C30" s="219" t="s">
        <v>303</v>
      </c>
      <c r="D30" s="219" t="s">
        <v>304</v>
      </c>
      <c r="E30" s="220" t="s">
        <v>305</v>
      </c>
      <c r="F30" s="220" t="s">
        <v>306</v>
      </c>
      <c r="G30" s="220" t="s">
        <v>307</v>
      </c>
      <c r="H30" s="219" t="s">
        <v>273</v>
      </c>
      <c r="I30" s="221">
        <v>6533</v>
      </c>
      <c r="J30" s="221">
        <v>128</v>
      </c>
      <c r="K30" s="221">
        <f t="shared" si="0"/>
        <v>6661</v>
      </c>
    </row>
    <row r="31" spans="2:11" s="109" customFormat="1" ht="12" x14ac:dyDescent="0.25">
      <c r="B31" s="218" t="s">
        <v>17</v>
      </c>
      <c r="C31" s="219" t="s">
        <v>303</v>
      </c>
      <c r="D31" s="219" t="s">
        <v>308</v>
      </c>
      <c r="E31" s="220" t="s">
        <v>309</v>
      </c>
      <c r="F31" s="220" t="s">
        <v>310</v>
      </c>
      <c r="G31" s="220" t="s">
        <v>311</v>
      </c>
      <c r="H31" s="219" t="s">
        <v>273</v>
      </c>
      <c r="I31" s="221">
        <v>1468</v>
      </c>
      <c r="J31" s="221">
        <v>0</v>
      </c>
      <c r="K31" s="221">
        <f t="shared" si="0"/>
        <v>1468</v>
      </c>
    </row>
    <row r="32" spans="2:11" s="109" customFormat="1" ht="12" x14ac:dyDescent="0.25">
      <c r="B32" s="218" t="s">
        <v>17</v>
      </c>
      <c r="C32" s="219" t="s">
        <v>303</v>
      </c>
      <c r="D32" s="219" t="s">
        <v>312</v>
      </c>
      <c r="E32" s="220" t="s">
        <v>313</v>
      </c>
      <c r="F32" s="220" t="s">
        <v>314</v>
      </c>
      <c r="G32" s="220" t="s">
        <v>315</v>
      </c>
      <c r="H32" s="219" t="s">
        <v>273</v>
      </c>
      <c r="I32" s="221">
        <v>2667</v>
      </c>
      <c r="J32" s="221">
        <v>0</v>
      </c>
      <c r="K32" s="221">
        <f t="shared" si="0"/>
        <v>2667</v>
      </c>
    </row>
    <row r="33" spans="2:11" s="109" customFormat="1" ht="12" x14ac:dyDescent="0.25">
      <c r="B33" s="218" t="s">
        <v>17</v>
      </c>
      <c r="C33" s="219" t="s">
        <v>316</v>
      </c>
      <c r="D33" s="219" t="s">
        <v>317</v>
      </c>
      <c r="E33" s="220" t="s">
        <v>318</v>
      </c>
      <c r="F33" s="220" t="s">
        <v>319</v>
      </c>
      <c r="G33" s="220" t="s">
        <v>320</v>
      </c>
      <c r="H33" s="219" t="s">
        <v>321</v>
      </c>
      <c r="I33" s="221">
        <v>2343</v>
      </c>
      <c r="J33" s="221">
        <v>0</v>
      </c>
      <c r="K33" s="221">
        <f t="shared" si="0"/>
        <v>2343</v>
      </c>
    </row>
    <row r="34" spans="2:11" s="109" customFormat="1" ht="12" x14ac:dyDescent="0.25">
      <c r="B34" s="218" t="s">
        <v>17</v>
      </c>
      <c r="C34" s="219" t="s">
        <v>316</v>
      </c>
      <c r="D34" s="219" t="s">
        <v>322</v>
      </c>
      <c r="E34" s="220" t="s">
        <v>323</v>
      </c>
      <c r="F34" s="220" t="s">
        <v>324</v>
      </c>
      <c r="G34" s="220" t="s">
        <v>325</v>
      </c>
      <c r="H34" s="219" t="s">
        <v>326</v>
      </c>
      <c r="I34" s="221">
        <v>3799</v>
      </c>
      <c r="J34" s="221">
        <v>0</v>
      </c>
      <c r="K34" s="221">
        <f t="shared" si="0"/>
        <v>3799</v>
      </c>
    </row>
    <row r="35" spans="2:11" s="109" customFormat="1" ht="12" x14ac:dyDescent="0.25">
      <c r="B35" s="218" t="s">
        <v>17</v>
      </c>
      <c r="C35" s="219" t="s">
        <v>316</v>
      </c>
      <c r="D35" s="219" t="s">
        <v>327</v>
      </c>
      <c r="E35" s="220" t="s">
        <v>328</v>
      </c>
      <c r="F35" s="220" t="s">
        <v>329</v>
      </c>
      <c r="G35" s="220" t="s">
        <v>330</v>
      </c>
      <c r="H35" s="219" t="s">
        <v>321</v>
      </c>
      <c r="I35" s="221">
        <v>1340</v>
      </c>
      <c r="J35" s="221">
        <v>0</v>
      </c>
      <c r="K35" s="221">
        <f t="shared" si="0"/>
        <v>1340</v>
      </c>
    </row>
    <row r="36" spans="2:11" s="109" customFormat="1" ht="12" x14ac:dyDescent="0.25">
      <c r="B36" s="218" t="s">
        <v>17</v>
      </c>
      <c r="C36" s="219" t="s">
        <v>331</v>
      </c>
      <c r="D36" s="219" t="s">
        <v>332</v>
      </c>
      <c r="E36" s="220" t="s">
        <v>333</v>
      </c>
      <c r="F36" s="220" t="s">
        <v>334</v>
      </c>
      <c r="G36" s="220" t="s">
        <v>335</v>
      </c>
      <c r="H36" s="219" t="s">
        <v>336</v>
      </c>
      <c r="I36" s="221">
        <v>2891</v>
      </c>
      <c r="J36" s="221">
        <v>0</v>
      </c>
      <c r="K36" s="221">
        <f t="shared" si="0"/>
        <v>2891</v>
      </c>
    </row>
    <row r="37" spans="2:11" s="109" customFormat="1" ht="24" x14ac:dyDescent="0.25">
      <c r="B37" s="218" t="s">
        <v>22</v>
      </c>
      <c r="C37" s="219" t="s">
        <v>337</v>
      </c>
      <c r="D37" s="219" t="s">
        <v>338</v>
      </c>
      <c r="E37" s="220" t="s">
        <v>339</v>
      </c>
      <c r="F37" s="220" t="s">
        <v>340</v>
      </c>
      <c r="G37" s="220" t="s">
        <v>341</v>
      </c>
      <c r="H37" s="219" t="s">
        <v>342</v>
      </c>
      <c r="I37" s="221">
        <v>5946</v>
      </c>
      <c r="J37" s="221">
        <v>561</v>
      </c>
      <c r="K37" s="221">
        <f t="shared" si="0"/>
        <v>6507</v>
      </c>
    </row>
    <row r="38" spans="2:11" s="109" customFormat="1" ht="24" x14ac:dyDescent="0.25">
      <c r="B38" s="218" t="s">
        <v>29</v>
      </c>
      <c r="C38" s="219" t="s">
        <v>343</v>
      </c>
      <c r="D38" s="219" t="s">
        <v>344</v>
      </c>
      <c r="E38" s="220" t="s">
        <v>345</v>
      </c>
      <c r="F38" s="220" t="s">
        <v>346</v>
      </c>
      <c r="G38" s="220" t="s">
        <v>347</v>
      </c>
      <c r="H38" s="219" t="s">
        <v>348</v>
      </c>
      <c r="I38" s="221">
        <v>2594</v>
      </c>
      <c r="J38" s="221">
        <v>181</v>
      </c>
      <c r="K38" s="221">
        <f t="shared" si="0"/>
        <v>2775</v>
      </c>
    </row>
    <row r="39" spans="2:11" s="109" customFormat="1" ht="24" x14ac:dyDescent="0.25">
      <c r="B39" s="218" t="s">
        <v>29</v>
      </c>
      <c r="C39" s="219" t="s">
        <v>349</v>
      </c>
      <c r="D39" s="219" t="s">
        <v>350</v>
      </c>
      <c r="E39" s="220" t="s">
        <v>351</v>
      </c>
      <c r="F39" s="220" t="s">
        <v>352</v>
      </c>
      <c r="G39" s="220" t="s">
        <v>353</v>
      </c>
      <c r="H39" s="219" t="s">
        <v>354</v>
      </c>
      <c r="I39" s="221">
        <v>1524</v>
      </c>
      <c r="J39" s="221">
        <v>17</v>
      </c>
      <c r="K39" s="221">
        <f t="shared" si="0"/>
        <v>1541</v>
      </c>
    </row>
    <row r="40" spans="2:11" s="109" customFormat="1" ht="24" x14ac:dyDescent="0.25">
      <c r="B40" s="218" t="s">
        <v>31</v>
      </c>
      <c r="C40" s="219" t="s">
        <v>343</v>
      </c>
      <c r="D40" s="219" t="s">
        <v>355</v>
      </c>
      <c r="E40" s="220" t="s">
        <v>356</v>
      </c>
      <c r="F40" s="220" t="s">
        <v>357</v>
      </c>
      <c r="G40" s="220" t="s">
        <v>358</v>
      </c>
      <c r="H40" s="219" t="s">
        <v>359</v>
      </c>
      <c r="I40" s="221">
        <v>1933</v>
      </c>
      <c r="J40" s="221">
        <v>0</v>
      </c>
      <c r="K40" s="221">
        <f t="shared" si="0"/>
        <v>1933</v>
      </c>
    </row>
    <row r="41" spans="2:11" s="109" customFormat="1" ht="36" x14ac:dyDescent="0.25">
      <c r="B41" s="218" t="s">
        <v>33</v>
      </c>
      <c r="C41" s="219" t="s">
        <v>343</v>
      </c>
      <c r="D41" s="219" t="s">
        <v>360</v>
      </c>
      <c r="E41" s="220" t="s">
        <v>361</v>
      </c>
      <c r="F41" s="220" t="s">
        <v>362</v>
      </c>
      <c r="G41" s="220" t="s">
        <v>363</v>
      </c>
      <c r="H41" s="219" t="s">
        <v>364</v>
      </c>
      <c r="I41" s="221">
        <v>2220</v>
      </c>
      <c r="J41" s="221">
        <v>0</v>
      </c>
      <c r="K41" s="221">
        <f t="shared" si="0"/>
        <v>2220</v>
      </c>
    </row>
    <row r="42" spans="2:11" s="109" customFormat="1" ht="24" x14ac:dyDescent="0.25">
      <c r="B42" s="218" t="s">
        <v>33</v>
      </c>
      <c r="C42" s="219" t="s">
        <v>365</v>
      </c>
      <c r="D42" s="219" t="s">
        <v>366</v>
      </c>
      <c r="E42" s="220" t="s">
        <v>367</v>
      </c>
      <c r="F42" s="220" t="s">
        <v>368</v>
      </c>
      <c r="G42" s="220" t="s">
        <v>363</v>
      </c>
      <c r="H42" s="219" t="s">
        <v>364</v>
      </c>
      <c r="I42" s="221">
        <v>3477</v>
      </c>
      <c r="J42" s="221">
        <v>4</v>
      </c>
      <c r="K42" s="221">
        <f t="shared" si="0"/>
        <v>3481</v>
      </c>
    </row>
    <row r="43" spans="2:11" s="109" customFormat="1" ht="24" x14ac:dyDescent="0.25">
      <c r="B43" s="218" t="s">
        <v>37</v>
      </c>
      <c r="C43" s="219" t="s">
        <v>343</v>
      </c>
      <c r="D43" s="219" t="s">
        <v>369</v>
      </c>
      <c r="E43" s="220" t="s">
        <v>370</v>
      </c>
      <c r="F43" s="220" t="s">
        <v>371</v>
      </c>
      <c r="G43" s="220" t="s">
        <v>372</v>
      </c>
      <c r="H43" s="219" t="s">
        <v>373</v>
      </c>
      <c r="I43" s="221">
        <v>1547</v>
      </c>
      <c r="J43" s="221">
        <v>0</v>
      </c>
      <c r="K43" s="221">
        <f t="shared" si="0"/>
        <v>1547</v>
      </c>
    </row>
    <row r="44" spans="2:11" s="109" customFormat="1" ht="24" x14ac:dyDescent="0.25">
      <c r="B44" s="218" t="s">
        <v>37</v>
      </c>
      <c r="C44" s="219" t="s">
        <v>349</v>
      </c>
      <c r="D44" s="219" t="s">
        <v>374</v>
      </c>
      <c r="E44" s="220" t="s">
        <v>375</v>
      </c>
      <c r="F44" s="220" t="s">
        <v>376</v>
      </c>
      <c r="G44" s="220" t="s">
        <v>377</v>
      </c>
      <c r="H44" s="219" t="s">
        <v>378</v>
      </c>
      <c r="I44" s="221">
        <v>1226</v>
      </c>
      <c r="J44" s="221">
        <v>0</v>
      </c>
      <c r="K44" s="221">
        <f t="shared" si="0"/>
        <v>1226</v>
      </c>
    </row>
    <row r="45" spans="2:11" s="109" customFormat="1" ht="24" x14ac:dyDescent="0.25">
      <c r="B45" s="218" t="s">
        <v>37</v>
      </c>
      <c r="C45" s="219" t="s">
        <v>365</v>
      </c>
      <c r="D45" s="219" t="s">
        <v>379</v>
      </c>
      <c r="E45" s="220" t="s">
        <v>380</v>
      </c>
      <c r="F45" s="220" t="s">
        <v>381</v>
      </c>
      <c r="G45" s="220" t="s">
        <v>382</v>
      </c>
      <c r="H45" s="219" t="s">
        <v>383</v>
      </c>
      <c r="I45" s="221">
        <v>1332</v>
      </c>
      <c r="J45" s="221">
        <v>0</v>
      </c>
      <c r="K45" s="221">
        <f t="shared" si="0"/>
        <v>1332</v>
      </c>
    </row>
    <row r="46" spans="2:11" s="109" customFormat="1" ht="24" x14ac:dyDescent="0.25">
      <c r="B46" s="218" t="s">
        <v>37</v>
      </c>
      <c r="C46" s="219" t="s">
        <v>384</v>
      </c>
      <c r="D46" s="219" t="s">
        <v>385</v>
      </c>
      <c r="E46" s="220" t="s">
        <v>386</v>
      </c>
      <c r="F46" s="220" t="s">
        <v>387</v>
      </c>
      <c r="G46" s="220" t="s">
        <v>388</v>
      </c>
      <c r="H46" s="219" t="s">
        <v>389</v>
      </c>
      <c r="I46" s="221">
        <v>3185</v>
      </c>
      <c r="J46" s="221">
        <v>0</v>
      </c>
      <c r="K46" s="221">
        <f t="shared" si="0"/>
        <v>3185</v>
      </c>
    </row>
    <row r="47" spans="2:11" s="109" customFormat="1" ht="24" x14ac:dyDescent="0.25">
      <c r="B47" s="218" t="s">
        <v>37</v>
      </c>
      <c r="C47" s="219" t="s">
        <v>384</v>
      </c>
      <c r="D47" s="219" t="s">
        <v>390</v>
      </c>
      <c r="E47" s="220" t="s">
        <v>391</v>
      </c>
      <c r="F47" s="220" t="s">
        <v>392</v>
      </c>
      <c r="G47" s="220" t="s">
        <v>388</v>
      </c>
      <c r="H47" s="219" t="s">
        <v>389</v>
      </c>
      <c r="I47" s="221">
        <v>1241</v>
      </c>
      <c r="J47" s="221">
        <v>0</v>
      </c>
      <c r="K47" s="221">
        <f t="shared" si="0"/>
        <v>1241</v>
      </c>
    </row>
    <row r="48" spans="2:11" s="109" customFormat="1" ht="12" x14ac:dyDescent="0.25">
      <c r="B48" s="218" t="s">
        <v>37</v>
      </c>
      <c r="C48" s="219" t="s">
        <v>384</v>
      </c>
      <c r="D48" s="219" t="s">
        <v>393</v>
      </c>
      <c r="E48" s="220" t="s">
        <v>394</v>
      </c>
      <c r="F48" s="220" t="s">
        <v>395</v>
      </c>
      <c r="G48" s="220" t="s">
        <v>388</v>
      </c>
      <c r="H48" s="219" t="s">
        <v>389</v>
      </c>
      <c r="I48" s="221">
        <v>1906</v>
      </c>
      <c r="J48" s="221">
        <v>0</v>
      </c>
      <c r="K48" s="221">
        <f t="shared" si="0"/>
        <v>1906</v>
      </c>
    </row>
    <row r="49" spans="2:11" s="109" customFormat="1" ht="24" x14ac:dyDescent="0.25">
      <c r="B49" s="218" t="s">
        <v>40</v>
      </c>
      <c r="C49" s="219" t="s">
        <v>343</v>
      </c>
      <c r="D49" s="219" t="s">
        <v>396</v>
      </c>
      <c r="E49" s="220" t="s">
        <v>397</v>
      </c>
      <c r="F49" s="220" t="s">
        <v>398</v>
      </c>
      <c r="G49" s="220" t="s">
        <v>399</v>
      </c>
      <c r="H49" s="219" t="s">
        <v>400</v>
      </c>
      <c r="I49" s="221">
        <v>2489</v>
      </c>
      <c r="J49" s="221">
        <v>0</v>
      </c>
      <c r="K49" s="221">
        <f t="shared" si="0"/>
        <v>2489</v>
      </c>
    </row>
    <row r="50" spans="2:11" s="109" customFormat="1" ht="24" x14ac:dyDescent="0.25">
      <c r="B50" s="218" t="s">
        <v>41</v>
      </c>
      <c r="C50" s="219" t="s">
        <v>343</v>
      </c>
      <c r="D50" s="219" t="s">
        <v>401</v>
      </c>
      <c r="E50" s="220" t="s">
        <v>402</v>
      </c>
      <c r="F50" s="220" t="s">
        <v>403</v>
      </c>
      <c r="G50" s="220" t="s">
        <v>404</v>
      </c>
      <c r="H50" s="219" t="s">
        <v>405</v>
      </c>
      <c r="I50" s="221">
        <v>1552</v>
      </c>
      <c r="J50" s="221">
        <v>0</v>
      </c>
      <c r="K50" s="221">
        <f t="shared" si="0"/>
        <v>1552</v>
      </c>
    </row>
    <row r="51" spans="2:11" s="109" customFormat="1" ht="24" x14ac:dyDescent="0.25">
      <c r="B51" s="218" t="s">
        <v>41</v>
      </c>
      <c r="C51" s="219" t="s">
        <v>365</v>
      </c>
      <c r="D51" s="219" t="s">
        <v>406</v>
      </c>
      <c r="E51" s="220" t="s">
        <v>407</v>
      </c>
      <c r="F51" s="220" t="s">
        <v>408</v>
      </c>
      <c r="G51" s="220" t="s">
        <v>409</v>
      </c>
      <c r="H51" s="219" t="s">
        <v>410</v>
      </c>
      <c r="I51" s="221">
        <v>1771</v>
      </c>
      <c r="J51" s="221">
        <v>0</v>
      </c>
      <c r="K51" s="221">
        <f t="shared" si="0"/>
        <v>1771</v>
      </c>
    </row>
    <row r="52" spans="2:11" s="109" customFormat="1" ht="24" x14ac:dyDescent="0.25">
      <c r="B52" s="218" t="s">
        <v>41</v>
      </c>
      <c r="C52" s="219" t="s">
        <v>365</v>
      </c>
      <c r="D52" s="219" t="s">
        <v>411</v>
      </c>
      <c r="E52" s="220" t="s">
        <v>412</v>
      </c>
      <c r="F52" s="220" t="s">
        <v>413</v>
      </c>
      <c r="G52" s="220" t="s">
        <v>409</v>
      </c>
      <c r="H52" s="219" t="s">
        <v>410</v>
      </c>
      <c r="I52" s="221">
        <v>826</v>
      </c>
      <c r="J52" s="221">
        <v>119</v>
      </c>
      <c r="K52" s="221">
        <f t="shared" si="0"/>
        <v>945</v>
      </c>
    </row>
    <row r="53" spans="2:11" s="109" customFormat="1" ht="24" x14ac:dyDescent="0.25">
      <c r="B53" s="218" t="s">
        <v>41</v>
      </c>
      <c r="C53" s="219" t="s">
        <v>414</v>
      </c>
      <c r="D53" s="219" t="s">
        <v>415</v>
      </c>
      <c r="E53" s="220" t="s">
        <v>416</v>
      </c>
      <c r="F53" s="220" t="s">
        <v>417</v>
      </c>
      <c r="G53" s="220" t="s">
        <v>418</v>
      </c>
      <c r="H53" s="219" t="s">
        <v>419</v>
      </c>
      <c r="I53" s="221">
        <v>1530</v>
      </c>
      <c r="J53" s="221">
        <v>0</v>
      </c>
      <c r="K53" s="221">
        <f t="shared" si="0"/>
        <v>1530</v>
      </c>
    </row>
    <row r="54" spans="2:11" s="109" customFormat="1" ht="12" x14ac:dyDescent="0.25">
      <c r="B54" s="218" t="s">
        <v>43</v>
      </c>
      <c r="C54" s="219" t="s">
        <v>365</v>
      </c>
      <c r="D54" s="219" t="s">
        <v>420</v>
      </c>
      <c r="E54" s="220" t="s">
        <v>421</v>
      </c>
      <c r="F54" s="220" t="s">
        <v>422</v>
      </c>
      <c r="G54" s="220" t="s">
        <v>423</v>
      </c>
      <c r="H54" s="219" t="s">
        <v>424</v>
      </c>
      <c r="I54" s="221">
        <v>1387</v>
      </c>
      <c r="J54" s="221">
        <v>21</v>
      </c>
      <c r="K54" s="221">
        <f t="shared" si="0"/>
        <v>1408</v>
      </c>
    </row>
    <row r="55" spans="2:11" s="109" customFormat="1" ht="24" x14ac:dyDescent="0.25">
      <c r="B55" s="218" t="s">
        <v>43</v>
      </c>
      <c r="C55" s="219" t="s">
        <v>365</v>
      </c>
      <c r="D55" s="219" t="s">
        <v>425</v>
      </c>
      <c r="E55" s="220" t="s">
        <v>426</v>
      </c>
      <c r="F55" s="220" t="s">
        <v>427</v>
      </c>
      <c r="G55" s="220" t="s">
        <v>423</v>
      </c>
      <c r="H55" s="219" t="s">
        <v>424</v>
      </c>
      <c r="I55" s="221">
        <v>1926</v>
      </c>
      <c r="J55" s="221">
        <v>10</v>
      </c>
      <c r="K55" s="221">
        <f t="shared" si="0"/>
        <v>1936</v>
      </c>
    </row>
    <row r="56" spans="2:11" s="109" customFormat="1" ht="12" x14ac:dyDescent="0.25">
      <c r="B56" s="218" t="s">
        <v>43</v>
      </c>
      <c r="C56" s="219" t="s">
        <v>414</v>
      </c>
      <c r="D56" s="219" t="s">
        <v>428</v>
      </c>
      <c r="E56" s="220" t="s">
        <v>429</v>
      </c>
      <c r="F56" s="220" t="s">
        <v>430</v>
      </c>
      <c r="G56" s="220" t="s">
        <v>431</v>
      </c>
      <c r="H56" s="219" t="s">
        <v>432</v>
      </c>
      <c r="I56" s="221">
        <v>1139</v>
      </c>
      <c r="J56" s="221">
        <v>0</v>
      </c>
      <c r="K56" s="221">
        <f t="shared" si="0"/>
        <v>1139</v>
      </c>
    </row>
    <row r="57" spans="2:11" s="109" customFormat="1" ht="12" x14ac:dyDescent="0.25">
      <c r="B57" s="218" t="s">
        <v>43</v>
      </c>
      <c r="C57" s="219" t="s">
        <v>433</v>
      </c>
      <c r="D57" s="219" t="s">
        <v>434</v>
      </c>
      <c r="E57" s="220" t="s">
        <v>435</v>
      </c>
      <c r="F57" s="220" t="s">
        <v>436</v>
      </c>
      <c r="G57" s="220" t="s">
        <v>437</v>
      </c>
      <c r="H57" s="219" t="s">
        <v>438</v>
      </c>
      <c r="I57" s="221">
        <v>2167</v>
      </c>
      <c r="J57" s="221">
        <v>6</v>
      </c>
      <c r="K57" s="221">
        <f t="shared" si="0"/>
        <v>2173</v>
      </c>
    </row>
    <row r="58" spans="2:11" s="109" customFormat="1" ht="24" x14ac:dyDescent="0.25">
      <c r="B58" s="218" t="s">
        <v>43</v>
      </c>
      <c r="C58" s="219" t="s">
        <v>433</v>
      </c>
      <c r="D58" s="219" t="s">
        <v>439</v>
      </c>
      <c r="E58" s="220" t="s">
        <v>440</v>
      </c>
      <c r="F58" s="220" t="s">
        <v>441</v>
      </c>
      <c r="G58" s="220" t="s">
        <v>437</v>
      </c>
      <c r="H58" s="219" t="s">
        <v>438</v>
      </c>
      <c r="I58" s="221">
        <v>2152</v>
      </c>
      <c r="J58" s="221">
        <v>0</v>
      </c>
      <c r="K58" s="221">
        <f t="shared" si="0"/>
        <v>2152</v>
      </c>
    </row>
    <row r="59" spans="2:11" s="109" customFormat="1" ht="24" x14ac:dyDescent="0.25">
      <c r="B59" s="218" t="s">
        <v>45</v>
      </c>
      <c r="C59" s="219" t="s">
        <v>343</v>
      </c>
      <c r="D59" s="219" t="s">
        <v>442</v>
      </c>
      <c r="E59" s="220" t="s">
        <v>443</v>
      </c>
      <c r="F59" s="220" t="s">
        <v>444</v>
      </c>
      <c r="G59" s="220" t="s">
        <v>445</v>
      </c>
      <c r="H59" s="219" t="s">
        <v>446</v>
      </c>
      <c r="I59" s="221">
        <v>2774</v>
      </c>
      <c r="J59" s="221">
        <v>13</v>
      </c>
      <c r="K59" s="221">
        <f t="shared" si="0"/>
        <v>2787</v>
      </c>
    </row>
    <row r="60" spans="2:11" s="109" customFormat="1" ht="12" x14ac:dyDescent="0.25">
      <c r="B60" s="659" t="s">
        <v>447</v>
      </c>
      <c r="C60" s="659"/>
      <c r="D60" s="659"/>
      <c r="E60" s="659"/>
      <c r="F60" s="659"/>
      <c r="G60" s="659"/>
      <c r="H60" s="659"/>
      <c r="I60" s="475">
        <v>137174</v>
      </c>
      <c r="J60" s="475">
        <v>1274</v>
      </c>
      <c r="K60" s="475">
        <f t="shared" si="0"/>
        <v>138448</v>
      </c>
    </row>
    <row r="61" spans="2:11" s="109" customFormat="1" ht="22.15" customHeight="1" x14ac:dyDescent="0.25">
      <c r="E61" s="111"/>
      <c r="G61" s="111"/>
    </row>
  </sheetData>
  <mergeCells count="4">
    <mergeCell ref="B3:J3"/>
    <mergeCell ref="B4:J4"/>
    <mergeCell ref="B60:H60"/>
    <mergeCell ref="B2:K2"/>
  </mergeCells>
  <pageMargins left="0.7" right="0.7" top="0.75" bottom="0.75" header="0.3" footer="0.3"/>
  <pageSetup paperSize="9" orientation="portrait" r:id="rId1"/>
  <ignoredErrors>
    <ignoredError sqref="C41:D59 C7:D4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workbookViewId="0">
      <selection sqref="A1:XFD1048576"/>
    </sheetView>
  </sheetViews>
  <sheetFormatPr defaultColWidth="8.85546875" defaultRowHeight="12.75" x14ac:dyDescent="0.2"/>
  <cols>
    <col min="1" max="1" width="4.85546875" style="243" customWidth="1"/>
    <col min="2" max="2" width="22.140625" style="243" customWidth="1"/>
    <col min="3" max="3" width="7.7109375" style="243" customWidth="1"/>
    <col min="4" max="4" width="7.7109375" style="415" customWidth="1"/>
    <col min="5" max="5" width="7.7109375" style="243" customWidth="1"/>
    <col min="6" max="6" width="7.7109375" style="415" customWidth="1"/>
    <col min="7" max="7" width="7.7109375" style="243" customWidth="1"/>
    <col min="8" max="8" width="7.7109375" style="415" customWidth="1"/>
    <col min="9" max="9" width="7.7109375" style="243" customWidth="1"/>
    <col min="10" max="10" width="7.7109375" style="415" customWidth="1"/>
    <col min="11" max="11" width="7.7109375" style="243" customWidth="1"/>
    <col min="12" max="12" width="7.7109375" style="415" customWidth="1"/>
    <col min="13" max="13" width="7.7109375" style="243" customWidth="1"/>
    <col min="14" max="14" width="7.7109375" style="415" customWidth="1"/>
    <col min="15" max="15" width="7.7109375" style="243" customWidth="1"/>
    <col min="16" max="16" width="7.7109375" style="415" customWidth="1"/>
    <col min="17" max="18" width="7.7109375" style="243" customWidth="1"/>
    <col min="19" max="19" width="4.7109375" style="243" customWidth="1"/>
    <col min="20" max="16384" width="8.85546875" style="243"/>
  </cols>
  <sheetData>
    <row r="1" spans="2:18" s="19" customFormat="1" x14ac:dyDescent="0.2">
      <c r="D1" s="413"/>
      <c r="F1" s="413"/>
      <c r="H1" s="413"/>
      <c r="J1" s="413"/>
      <c r="L1" s="413"/>
      <c r="N1" s="413"/>
      <c r="P1" s="413"/>
    </row>
    <row r="2" spans="2:18" s="344" customFormat="1" ht="46.15" customHeight="1" x14ac:dyDescent="0.25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</row>
    <row r="3" spans="2:18" s="19" customFormat="1" x14ac:dyDescent="0.2">
      <c r="D3" s="413"/>
      <c r="F3" s="413"/>
      <c r="H3" s="413"/>
      <c r="J3" s="413"/>
      <c r="L3" s="413"/>
      <c r="N3" s="413"/>
      <c r="P3" s="413"/>
    </row>
    <row r="4" spans="2:18" s="19" customFormat="1" x14ac:dyDescent="0.2">
      <c r="B4" s="583" t="s">
        <v>824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</row>
    <row r="5" spans="2:18" s="19" customForma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</row>
    <row r="6" spans="2:18" s="19" customFormat="1" ht="13.5" thickBot="1" x14ac:dyDescent="0.25">
      <c r="D6" s="413"/>
      <c r="F6" s="413"/>
      <c r="H6" s="413"/>
      <c r="J6" s="413"/>
      <c r="L6" s="413"/>
      <c r="N6" s="413"/>
      <c r="P6" s="413"/>
    </row>
    <row r="7" spans="2:18" s="19" customFormat="1" ht="14.45" customHeight="1" x14ac:dyDescent="0.2">
      <c r="B7" s="661" t="s">
        <v>2</v>
      </c>
      <c r="C7" s="663" t="s">
        <v>107</v>
      </c>
      <c r="D7" s="664"/>
      <c r="E7" s="664"/>
      <c r="F7" s="664"/>
      <c r="G7" s="664"/>
      <c r="H7" s="664"/>
      <c r="I7" s="664"/>
      <c r="J7" s="665"/>
      <c r="K7" s="590" t="s">
        <v>4</v>
      </c>
      <c r="L7" s="595"/>
      <c r="M7" s="667" t="s">
        <v>108</v>
      </c>
      <c r="N7" s="592"/>
      <c r="O7" s="592"/>
      <c r="P7" s="592"/>
      <c r="Q7" s="592" t="s">
        <v>149</v>
      </c>
      <c r="R7" s="595"/>
    </row>
    <row r="8" spans="2:18" s="19" customFormat="1" ht="14.45" customHeight="1" x14ac:dyDescent="0.2">
      <c r="B8" s="662"/>
      <c r="C8" s="668" t="s">
        <v>6</v>
      </c>
      <c r="D8" s="645"/>
      <c r="E8" s="645" t="s">
        <v>7</v>
      </c>
      <c r="F8" s="645"/>
      <c r="G8" s="645" t="s">
        <v>8</v>
      </c>
      <c r="H8" s="645"/>
      <c r="I8" s="645" t="s">
        <v>9</v>
      </c>
      <c r="J8" s="669"/>
      <c r="K8" s="591"/>
      <c r="L8" s="596"/>
      <c r="M8" s="668" t="s">
        <v>109</v>
      </c>
      <c r="N8" s="645"/>
      <c r="O8" s="645" t="s">
        <v>110</v>
      </c>
      <c r="P8" s="645"/>
      <c r="Q8" s="645"/>
      <c r="R8" s="596"/>
    </row>
    <row r="9" spans="2:18" s="19" customFormat="1" ht="14.45" customHeight="1" x14ac:dyDescent="0.2">
      <c r="B9" s="662"/>
      <c r="C9" s="670" t="s">
        <v>111</v>
      </c>
      <c r="D9" s="666"/>
      <c r="E9" s="666" t="s">
        <v>111</v>
      </c>
      <c r="F9" s="666"/>
      <c r="G9" s="666" t="s">
        <v>111</v>
      </c>
      <c r="H9" s="666"/>
      <c r="I9" s="666" t="s">
        <v>111</v>
      </c>
      <c r="J9" s="671"/>
      <c r="K9" s="672" t="s">
        <v>111</v>
      </c>
      <c r="L9" s="673"/>
      <c r="M9" s="670" t="s">
        <v>111</v>
      </c>
      <c r="N9" s="666"/>
      <c r="O9" s="666" t="s">
        <v>111</v>
      </c>
      <c r="P9" s="666"/>
      <c r="Q9" s="645"/>
      <c r="R9" s="596"/>
    </row>
    <row r="10" spans="2:18" s="19" customFormat="1" ht="14.45" customHeight="1" x14ac:dyDescent="0.2">
      <c r="B10" s="662"/>
      <c r="C10" s="286" t="s">
        <v>12</v>
      </c>
      <c r="D10" s="478" t="s">
        <v>13</v>
      </c>
      <c r="E10" s="285" t="s">
        <v>12</v>
      </c>
      <c r="F10" s="478" t="s">
        <v>13</v>
      </c>
      <c r="G10" s="285" t="s">
        <v>12</v>
      </c>
      <c r="H10" s="478" t="s">
        <v>13</v>
      </c>
      <c r="I10" s="285" t="s">
        <v>12</v>
      </c>
      <c r="J10" s="479" t="s">
        <v>13</v>
      </c>
      <c r="K10" s="287" t="s">
        <v>12</v>
      </c>
      <c r="L10" s="480" t="s">
        <v>13</v>
      </c>
      <c r="M10" s="286" t="s">
        <v>12</v>
      </c>
      <c r="N10" s="478" t="s">
        <v>13</v>
      </c>
      <c r="O10" s="285" t="s">
        <v>12</v>
      </c>
      <c r="P10" s="478" t="s">
        <v>13</v>
      </c>
      <c r="Q10" s="292" t="s">
        <v>156</v>
      </c>
      <c r="R10" s="296" t="s">
        <v>157</v>
      </c>
    </row>
    <row r="11" spans="2:18" s="19" customFormat="1" ht="14.45" customHeight="1" x14ac:dyDescent="0.2">
      <c r="B11" s="117" t="s">
        <v>15</v>
      </c>
      <c r="C11" s="116">
        <v>16116</v>
      </c>
      <c r="D11" s="222">
        <v>75.595681310498904</v>
      </c>
      <c r="E11" s="114">
        <v>24</v>
      </c>
      <c r="F11" s="222">
        <v>8.3333333333333304</v>
      </c>
      <c r="G11" s="114">
        <v>3659</v>
      </c>
      <c r="H11" s="222">
        <v>81.989614648811198</v>
      </c>
      <c r="I11" s="114">
        <v>949</v>
      </c>
      <c r="J11" s="224">
        <v>87.671232876712295</v>
      </c>
      <c r="K11" s="118">
        <v>20959</v>
      </c>
      <c r="L11" s="225">
        <v>77.322391335464502</v>
      </c>
      <c r="M11" s="116">
        <v>3951</v>
      </c>
      <c r="N11" s="222">
        <v>52.0374588711719</v>
      </c>
      <c r="O11" s="114">
        <v>9749</v>
      </c>
      <c r="P11" s="222">
        <v>85.044619961021596</v>
      </c>
      <c r="Q11" s="114">
        <v>21</v>
      </c>
      <c r="R11" s="119">
        <v>21</v>
      </c>
    </row>
    <row r="12" spans="2:18" s="19" customFormat="1" ht="14.45" customHeight="1" x14ac:dyDescent="0.2">
      <c r="B12" s="117" t="s">
        <v>16</v>
      </c>
      <c r="C12" s="116">
        <v>1037</v>
      </c>
      <c r="D12" s="222">
        <v>74.349083895853397</v>
      </c>
      <c r="E12" s="114">
        <v>1</v>
      </c>
      <c r="F12" s="222">
        <v>0</v>
      </c>
      <c r="G12" s="114">
        <v>353</v>
      </c>
      <c r="H12" s="222">
        <v>71.388101983002798</v>
      </c>
      <c r="I12" s="114">
        <v>98</v>
      </c>
      <c r="J12" s="224">
        <v>86.734693877550995</v>
      </c>
      <c r="K12" s="118">
        <v>1489</v>
      </c>
      <c r="L12" s="225">
        <v>74.412357286769705</v>
      </c>
      <c r="M12" s="116">
        <v>300</v>
      </c>
      <c r="N12" s="222">
        <v>50.3333333333333</v>
      </c>
      <c r="O12" s="114">
        <v>548</v>
      </c>
      <c r="P12" s="222">
        <v>86.6788321167883</v>
      </c>
      <c r="Q12" s="114">
        <v>1</v>
      </c>
      <c r="R12" s="119">
        <v>1</v>
      </c>
    </row>
    <row r="13" spans="2:18" s="19" customFormat="1" ht="14.45" customHeight="1" x14ac:dyDescent="0.2">
      <c r="B13" s="117" t="s">
        <v>18</v>
      </c>
      <c r="C13" s="116">
        <v>5707</v>
      </c>
      <c r="D13" s="222">
        <v>80.129665323287199</v>
      </c>
      <c r="E13" s="114">
        <v>34</v>
      </c>
      <c r="F13" s="222">
        <v>44.117647058823501</v>
      </c>
      <c r="G13" s="114">
        <v>1956</v>
      </c>
      <c r="H13" s="222">
        <v>61.298568507157498</v>
      </c>
      <c r="I13" s="114">
        <v>804</v>
      </c>
      <c r="J13" s="224">
        <v>82.960199004975095</v>
      </c>
      <c r="K13" s="118">
        <v>8911</v>
      </c>
      <c r="L13" s="225">
        <v>76.321400516215903</v>
      </c>
      <c r="M13" s="116">
        <v>957</v>
      </c>
      <c r="N13" s="222">
        <v>49.425287356321803</v>
      </c>
      <c r="O13" s="114">
        <v>3379</v>
      </c>
      <c r="P13" s="222">
        <v>90.056229653743699</v>
      </c>
      <c r="Q13" s="114">
        <v>7</v>
      </c>
      <c r="R13" s="119">
        <v>7</v>
      </c>
    </row>
    <row r="14" spans="2:18" s="19" customFormat="1" ht="14.45" customHeight="1" x14ac:dyDescent="0.2">
      <c r="B14" s="117" t="s">
        <v>19</v>
      </c>
      <c r="C14" s="116">
        <v>4269</v>
      </c>
      <c r="D14" s="222">
        <v>73.342703209182503</v>
      </c>
      <c r="E14" s="114" t="s">
        <v>20</v>
      </c>
      <c r="F14" s="222" t="s">
        <v>20</v>
      </c>
      <c r="G14" s="114">
        <v>1499</v>
      </c>
      <c r="H14" s="222">
        <v>62.708472314876602</v>
      </c>
      <c r="I14" s="114">
        <v>407</v>
      </c>
      <c r="J14" s="224">
        <v>83.783783783783804</v>
      </c>
      <c r="K14" s="118">
        <v>6175</v>
      </c>
      <c r="L14" s="225">
        <v>71.449392712550605</v>
      </c>
      <c r="M14" s="116">
        <v>968</v>
      </c>
      <c r="N14" s="222">
        <v>48.2438016528926</v>
      </c>
      <c r="O14" s="114">
        <v>2529</v>
      </c>
      <c r="P14" s="222">
        <v>83.432186635033602</v>
      </c>
      <c r="Q14" s="114">
        <v>7</v>
      </c>
      <c r="R14" s="119">
        <v>7</v>
      </c>
    </row>
    <row r="15" spans="2:18" s="19" customFormat="1" ht="14.45" customHeight="1" x14ac:dyDescent="0.2">
      <c r="B15" s="117" t="s">
        <v>22</v>
      </c>
      <c r="C15" s="116">
        <v>25055</v>
      </c>
      <c r="D15" s="222">
        <v>74.236679305527801</v>
      </c>
      <c r="E15" s="114">
        <v>14</v>
      </c>
      <c r="F15" s="222">
        <v>14.285714285714301</v>
      </c>
      <c r="G15" s="114">
        <v>7225</v>
      </c>
      <c r="H15" s="222">
        <v>77.799307958477499</v>
      </c>
      <c r="I15" s="114">
        <v>1492</v>
      </c>
      <c r="J15" s="224">
        <v>80.4959785522788</v>
      </c>
      <c r="K15" s="118">
        <v>33804</v>
      </c>
      <c r="L15" s="225">
        <v>75.218909004851497</v>
      </c>
      <c r="M15" s="116">
        <v>5238</v>
      </c>
      <c r="N15" s="222">
        <v>48.739977090492602</v>
      </c>
      <c r="O15" s="114">
        <v>16292</v>
      </c>
      <c r="P15" s="222">
        <v>83.046894181193196</v>
      </c>
      <c r="Q15" s="114">
        <v>9</v>
      </c>
      <c r="R15" s="119">
        <v>10</v>
      </c>
    </row>
    <row r="16" spans="2:18" s="19" customFormat="1" ht="14.45" customHeight="1" x14ac:dyDescent="0.2">
      <c r="B16" s="117" t="s">
        <v>23</v>
      </c>
      <c r="C16" s="116">
        <v>7879</v>
      </c>
      <c r="D16" s="222">
        <v>76.101028049244803</v>
      </c>
      <c r="E16" s="114">
        <v>8</v>
      </c>
      <c r="F16" s="222">
        <v>12.5</v>
      </c>
      <c r="G16" s="114">
        <v>2474</v>
      </c>
      <c r="H16" s="222">
        <v>76.960388035569906</v>
      </c>
      <c r="I16" s="114">
        <v>352</v>
      </c>
      <c r="J16" s="224">
        <v>80.113636363636402</v>
      </c>
      <c r="K16" s="118">
        <v>10718</v>
      </c>
      <c r="L16" s="225">
        <v>76.376189587609602</v>
      </c>
      <c r="M16" s="116">
        <v>1887</v>
      </c>
      <c r="N16" s="222">
        <v>54.689984101748799</v>
      </c>
      <c r="O16" s="114">
        <v>5002</v>
      </c>
      <c r="P16" s="222">
        <v>84.306277489004401</v>
      </c>
      <c r="Q16" s="114">
        <v>8</v>
      </c>
      <c r="R16" s="119">
        <v>8</v>
      </c>
    </row>
    <row r="17" spans="2:18" s="19" customFormat="1" ht="14.45" customHeight="1" x14ac:dyDescent="0.2">
      <c r="B17" s="117" t="s">
        <v>24</v>
      </c>
      <c r="C17" s="116">
        <v>7731</v>
      </c>
      <c r="D17" s="222">
        <v>73.405768982020405</v>
      </c>
      <c r="E17" s="114">
        <v>4</v>
      </c>
      <c r="F17" s="222">
        <v>0</v>
      </c>
      <c r="G17" s="114">
        <v>1209</v>
      </c>
      <c r="H17" s="222">
        <v>75.682382133995006</v>
      </c>
      <c r="I17" s="114">
        <v>251</v>
      </c>
      <c r="J17" s="224">
        <v>76.095617529880499</v>
      </c>
      <c r="K17" s="118">
        <v>9196</v>
      </c>
      <c r="L17" s="225">
        <v>73.738581992170495</v>
      </c>
      <c r="M17" s="116">
        <v>1765</v>
      </c>
      <c r="N17" s="222">
        <v>48.555240793201101</v>
      </c>
      <c r="O17" s="114">
        <v>4821</v>
      </c>
      <c r="P17" s="222">
        <v>82.949595519601701</v>
      </c>
      <c r="Q17" s="114">
        <v>6</v>
      </c>
      <c r="R17" s="119">
        <v>6</v>
      </c>
    </row>
    <row r="18" spans="2:18" s="19" customFormat="1" ht="14.45" customHeight="1" x14ac:dyDescent="0.2">
      <c r="B18" s="117" t="s">
        <v>26</v>
      </c>
      <c r="C18" s="116">
        <v>22747</v>
      </c>
      <c r="D18" s="222">
        <v>74.0009671605047</v>
      </c>
      <c r="E18" s="114">
        <v>1</v>
      </c>
      <c r="F18" s="222">
        <v>100</v>
      </c>
      <c r="G18" s="114">
        <v>5332</v>
      </c>
      <c r="H18" s="222">
        <v>76.275318829707402</v>
      </c>
      <c r="I18" s="114">
        <v>506</v>
      </c>
      <c r="J18" s="224">
        <v>85.968379446640299</v>
      </c>
      <c r="K18" s="118">
        <v>28588</v>
      </c>
      <c r="L18" s="225">
        <v>74.632713026444705</v>
      </c>
      <c r="M18" s="116">
        <v>5070</v>
      </c>
      <c r="N18" s="222">
        <v>53.609467455621299</v>
      </c>
      <c r="O18" s="114">
        <v>14389</v>
      </c>
      <c r="P18" s="222">
        <v>81.270414900271007</v>
      </c>
      <c r="Q18" s="114">
        <v>15</v>
      </c>
      <c r="R18" s="119">
        <v>15</v>
      </c>
    </row>
    <row r="19" spans="2:18" s="19" customFormat="1" ht="14.45" customHeight="1" x14ac:dyDescent="0.2">
      <c r="B19" s="117" t="s">
        <v>28</v>
      </c>
      <c r="C19" s="116">
        <v>18116</v>
      </c>
      <c r="D19" s="222">
        <v>73.051446235372097</v>
      </c>
      <c r="E19" s="114">
        <v>8</v>
      </c>
      <c r="F19" s="222">
        <v>0</v>
      </c>
      <c r="G19" s="114">
        <v>4223</v>
      </c>
      <c r="H19" s="222">
        <v>82.547951693109198</v>
      </c>
      <c r="I19" s="114">
        <v>446</v>
      </c>
      <c r="J19" s="224">
        <v>68.385650224215198</v>
      </c>
      <c r="K19" s="118">
        <v>22804</v>
      </c>
      <c r="L19" s="225">
        <v>74.679880722680196</v>
      </c>
      <c r="M19" s="116">
        <v>4747</v>
      </c>
      <c r="N19" s="222">
        <v>53.107225616178702</v>
      </c>
      <c r="O19" s="114">
        <v>11078</v>
      </c>
      <c r="P19" s="222">
        <v>82.749593789492707</v>
      </c>
      <c r="Q19" s="114">
        <v>30</v>
      </c>
      <c r="R19" s="119">
        <v>30</v>
      </c>
    </row>
    <row r="20" spans="2:18" s="19" customFormat="1" ht="14.45" customHeight="1" x14ac:dyDescent="0.2">
      <c r="B20" s="117" t="s">
        <v>29</v>
      </c>
      <c r="C20" s="116">
        <v>3224</v>
      </c>
      <c r="D20" s="222">
        <v>67.803970223325095</v>
      </c>
      <c r="E20" s="114">
        <v>7</v>
      </c>
      <c r="F20" s="222">
        <v>0</v>
      </c>
      <c r="G20" s="114">
        <v>727</v>
      </c>
      <c r="H20" s="222">
        <v>67.812929848693301</v>
      </c>
      <c r="I20" s="114">
        <v>74</v>
      </c>
      <c r="J20" s="224">
        <v>63.513513513513502</v>
      </c>
      <c r="K20" s="118">
        <v>4032</v>
      </c>
      <c r="L20" s="225">
        <v>67.609126984127002</v>
      </c>
      <c r="M20" s="116">
        <v>901</v>
      </c>
      <c r="N20" s="222">
        <v>51.720310765815803</v>
      </c>
      <c r="O20" s="114">
        <v>1861</v>
      </c>
      <c r="P20" s="222">
        <v>76.356797420741501</v>
      </c>
      <c r="Q20" s="114">
        <v>8</v>
      </c>
      <c r="R20" s="119">
        <v>8</v>
      </c>
    </row>
    <row r="21" spans="2:18" s="19" customFormat="1" ht="14.45" customHeight="1" x14ac:dyDescent="0.2">
      <c r="B21" s="117" t="s">
        <v>31</v>
      </c>
      <c r="C21" s="116">
        <v>5488</v>
      </c>
      <c r="D21" s="222">
        <v>71.610787172011698</v>
      </c>
      <c r="E21" s="114" t="s">
        <v>20</v>
      </c>
      <c r="F21" s="222" t="s">
        <v>20</v>
      </c>
      <c r="G21" s="114">
        <v>1267</v>
      </c>
      <c r="H21" s="222">
        <v>70.244672454617202</v>
      </c>
      <c r="I21" s="114">
        <v>233</v>
      </c>
      <c r="J21" s="224">
        <v>76.3948497854077</v>
      </c>
      <c r="K21" s="118">
        <v>6989</v>
      </c>
      <c r="L21" s="225">
        <v>71.512376591787103</v>
      </c>
      <c r="M21" s="116">
        <v>1429</v>
      </c>
      <c r="N21" s="222">
        <v>49.825052484254698</v>
      </c>
      <c r="O21" s="114">
        <v>3315</v>
      </c>
      <c r="P21" s="222">
        <v>81.930618401206601</v>
      </c>
      <c r="Q21" s="114">
        <v>5</v>
      </c>
      <c r="R21" s="119">
        <v>5</v>
      </c>
    </row>
    <row r="22" spans="2:18" s="19" customFormat="1" ht="14.45" customHeight="1" x14ac:dyDescent="0.2">
      <c r="B22" s="117" t="s">
        <v>33</v>
      </c>
      <c r="C22" s="116">
        <v>16790</v>
      </c>
      <c r="D22" s="222">
        <v>67.564026206074999</v>
      </c>
      <c r="E22" s="114">
        <v>29</v>
      </c>
      <c r="F22" s="222">
        <v>34.482758620689701</v>
      </c>
      <c r="G22" s="114">
        <v>1565</v>
      </c>
      <c r="H22" s="222">
        <v>53.6102236421725</v>
      </c>
      <c r="I22" s="114">
        <v>825</v>
      </c>
      <c r="J22" s="224">
        <v>59.515151515151501</v>
      </c>
      <c r="K22" s="118">
        <v>19441</v>
      </c>
      <c r="L22" s="225">
        <v>66.051129057147307</v>
      </c>
      <c r="M22" s="116">
        <v>4395</v>
      </c>
      <c r="N22" s="222">
        <v>47.440273037542703</v>
      </c>
      <c r="O22" s="114">
        <v>10353</v>
      </c>
      <c r="P22" s="222">
        <v>76.818313532309503</v>
      </c>
      <c r="Q22" s="114">
        <v>33</v>
      </c>
      <c r="R22" s="119">
        <v>33</v>
      </c>
    </row>
    <row r="23" spans="2:18" s="19" customFormat="1" ht="14.45" customHeight="1" x14ac:dyDescent="0.2">
      <c r="B23" s="117" t="s">
        <v>34</v>
      </c>
      <c r="C23" s="116">
        <v>7359</v>
      </c>
      <c r="D23" s="222">
        <v>68.691398287810799</v>
      </c>
      <c r="E23" s="114">
        <v>1</v>
      </c>
      <c r="F23" s="222">
        <v>0</v>
      </c>
      <c r="G23" s="114">
        <v>1253</v>
      </c>
      <c r="H23" s="222">
        <v>67.358339984038295</v>
      </c>
      <c r="I23" s="114">
        <v>180</v>
      </c>
      <c r="J23" s="224">
        <v>61.1111111111111</v>
      </c>
      <c r="K23" s="118">
        <v>8793</v>
      </c>
      <c r="L23" s="225">
        <v>68.338451040600503</v>
      </c>
      <c r="M23" s="116">
        <v>2039</v>
      </c>
      <c r="N23" s="222">
        <v>50.122609122118703</v>
      </c>
      <c r="O23" s="114">
        <v>4376</v>
      </c>
      <c r="P23" s="222">
        <v>78.542047531992694</v>
      </c>
      <c r="Q23" s="114">
        <v>17</v>
      </c>
      <c r="R23" s="119">
        <v>17</v>
      </c>
    </row>
    <row r="24" spans="2:18" s="19" customFormat="1" ht="14.45" customHeight="1" x14ac:dyDescent="0.2">
      <c r="B24" s="117" t="s">
        <v>35</v>
      </c>
      <c r="C24" s="116">
        <v>1191</v>
      </c>
      <c r="D24" s="222">
        <v>67.506297229219101</v>
      </c>
      <c r="E24" s="114" t="s">
        <v>20</v>
      </c>
      <c r="F24" s="222" t="s">
        <v>20</v>
      </c>
      <c r="G24" s="114">
        <v>207</v>
      </c>
      <c r="H24" s="222">
        <v>45.410628019323703</v>
      </c>
      <c r="I24" s="114">
        <v>24</v>
      </c>
      <c r="J24" s="224">
        <v>41.6666666666667</v>
      </c>
      <c r="K24" s="118">
        <v>1422</v>
      </c>
      <c r="L24" s="225">
        <v>63.853727144866397</v>
      </c>
      <c r="M24" s="116">
        <v>282</v>
      </c>
      <c r="N24" s="222">
        <v>39.007092198581603</v>
      </c>
      <c r="O24" s="114">
        <v>698</v>
      </c>
      <c r="P24" s="222">
        <v>79.226361031518607</v>
      </c>
      <c r="Q24" s="114">
        <v>3</v>
      </c>
      <c r="R24" s="119">
        <v>3</v>
      </c>
    </row>
    <row r="25" spans="2:18" s="19" customFormat="1" ht="14.45" customHeight="1" x14ac:dyDescent="0.2">
      <c r="B25" s="117" t="s">
        <v>37</v>
      </c>
      <c r="C25" s="116">
        <v>11649</v>
      </c>
      <c r="D25" s="222">
        <v>51.798437634131702</v>
      </c>
      <c r="E25" s="114">
        <v>5</v>
      </c>
      <c r="F25" s="222">
        <v>0</v>
      </c>
      <c r="G25" s="114">
        <v>2018</v>
      </c>
      <c r="H25" s="222">
        <v>35.678889990089203</v>
      </c>
      <c r="I25" s="114">
        <v>453</v>
      </c>
      <c r="J25" s="224">
        <v>48.1236203090508</v>
      </c>
      <c r="K25" s="118">
        <v>14125</v>
      </c>
      <c r="L25" s="225">
        <v>49.359292035398198</v>
      </c>
      <c r="M25" s="116">
        <v>3241</v>
      </c>
      <c r="N25" s="222">
        <v>36.501079913606901</v>
      </c>
      <c r="O25" s="114">
        <v>7129</v>
      </c>
      <c r="P25" s="222">
        <v>59.840089774161903</v>
      </c>
      <c r="Q25" s="114">
        <v>34</v>
      </c>
      <c r="R25" s="119">
        <v>34</v>
      </c>
    </row>
    <row r="26" spans="2:18" s="19" customFormat="1" ht="14.45" customHeight="1" x14ac:dyDescent="0.2">
      <c r="B26" s="117" t="s">
        <v>39</v>
      </c>
      <c r="C26" s="116">
        <v>14780</v>
      </c>
      <c r="D26" s="222">
        <v>63.930987821380299</v>
      </c>
      <c r="E26" s="114">
        <v>16</v>
      </c>
      <c r="F26" s="222">
        <v>0</v>
      </c>
      <c r="G26" s="114">
        <v>2895</v>
      </c>
      <c r="H26" s="222">
        <v>51.986183074266002</v>
      </c>
      <c r="I26" s="114">
        <v>631</v>
      </c>
      <c r="J26" s="224">
        <v>50.079239302694099</v>
      </c>
      <c r="K26" s="118">
        <v>18322</v>
      </c>
      <c r="L26" s="225">
        <v>61.510752101298998</v>
      </c>
      <c r="M26" s="116">
        <v>3914</v>
      </c>
      <c r="N26" s="222">
        <v>45.145631067961197</v>
      </c>
      <c r="O26" s="114">
        <v>8864</v>
      </c>
      <c r="P26" s="222">
        <v>72.100631768953093</v>
      </c>
      <c r="Q26" s="114">
        <v>24</v>
      </c>
      <c r="R26" s="119">
        <v>24</v>
      </c>
    </row>
    <row r="27" spans="2:18" s="19" customFormat="1" ht="14.45" customHeight="1" x14ac:dyDescent="0.2">
      <c r="B27" s="117" t="s">
        <v>40</v>
      </c>
      <c r="C27" s="116">
        <v>1508</v>
      </c>
      <c r="D27" s="222">
        <v>65.251989389920396</v>
      </c>
      <c r="E27" s="114">
        <v>1</v>
      </c>
      <c r="F27" s="222">
        <v>0</v>
      </c>
      <c r="G27" s="114">
        <v>399</v>
      </c>
      <c r="H27" s="222">
        <v>61.152882205513798</v>
      </c>
      <c r="I27" s="114">
        <v>30</v>
      </c>
      <c r="J27" s="224">
        <v>53.3333333333333</v>
      </c>
      <c r="K27" s="118">
        <v>1938</v>
      </c>
      <c r="L27" s="225">
        <v>64.1898864809082</v>
      </c>
      <c r="M27" s="116">
        <v>357</v>
      </c>
      <c r="N27" s="222">
        <v>42.857142857142897</v>
      </c>
      <c r="O27" s="114">
        <v>872</v>
      </c>
      <c r="P27" s="222">
        <v>75</v>
      </c>
      <c r="Q27" s="114">
        <v>7</v>
      </c>
      <c r="R27" s="119">
        <v>7</v>
      </c>
    </row>
    <row r="28" spans="2:18" s="19" customFormat="1" ht="14.45" customHeight="1" x14ac:dyDescent="0.2">
      <c r="B28" s="117" t="s">
        <v>41</v>
      </c>
      <c r="C28" s="116">
        <v>4733</v>
      </c>
      <c r="D28" s="222">
        <v>55.799704204521497</v>
      </c>
      <c r="E28" s="114">
        <v>17</v>
      </c>
      <c r="F28" s="222">
        <v>0</v>
      </c>
      <c r="G28" s="114">
        <v>1152</v>
      </c>
      <c r="H28" s="222">
        <v>45.3125</v>
      </c>
      <c r="I28" s="114">
        <v>302</v>
      </c>
      <c r="J28" s="224">
        <v>48.013245033112597</v>
      </c>
      <c r="K28" s="118">
        <v>6330</v>
      </c>
      <c r="L28" s="225">
        <v>53.159557661927302</v>
      </c>
      <c r="M28" s="116">
        <v>1249</v>
      </c>
      <c r="N28" s="222">
        <v>39.4715772618095</v>
      </c>
      <c r="O28" s="114">
        <v>2868</v>
      </c>
      <c r="P28" s="222">
        <v>62.482566248256603</v>
      </c>
      <c r="Q28" s="114">
        <v>18</v>
      </c>
      <c r="R28" s="119">
        <v>18</v>
      </c>
    </row>
    <row r="29" spans="2:18" s="19" customFormat="1" ht="14.45" customHeight="1" x14ac:dyDescent="0.2">
      <c r="B29" s="117" t="s">
        <v>43</v>
      </c>
      <c r="C29" s="116">
        <v>12447</v>
      </c>
      <c r="D29" s="222">
        <v>53.410460351891999</v>
      </c>
      <c r="E29" s="114">
        <v>13</v>
      </c>
      <c r="F29" s="222">
        <v>0</v>
      </c>
      <c r="G29" s="114">
        <v>2482</v>
      </c>
      <c r="H29" s="222">
        <v>53.102336825141002</v>
      </c>
      <c r="I29" s="114">
        <v>591</v>
      </c>
      <c r="J29" s="224">
        <v>59.221658206429801</v>
      </c>
      <c r="K29" s="118">
        <v>15626</v>
      </c>
      <c r="L29" s="225">
        <v>53.359784973761698</v>
      </c>
      <c r="M29" s="116">
        <v>3508</v>
      </c>
      <c r="N29" s="222">
        <v>41.419612314709198</v>
      </c>
      <c r="O29" s="114">
        <v>7460</v>
      </c>
      <c r="P29" s="222">
        <v>58.5790884718499</v>
      </c>
      <c r="Q29" s="114">
        <v>53</v>
      </c>
      <c r="R29" s="119">
        <v>53</v>
      </c>
    </row>
    <row r="30" spans="2:18" s="19" customFormat="1" ht="14.45" customHeight="1" x14ac:dyDescent="0.2">
      <c r="B30" s="117" t="s">
        <v>45</v>
      </c>
      <c r="C30" s="116">
        <v>6043</v>
      </c>
      <c r="D30" s="222">
        <v>72.248883005129898</v>
      </c>
      <c r="E30" s="114">
        <v>6</v>
      </c>
      <c r="F30" s="222">
        <v>0</v>
      </c>
      <c r="G30" s="114">
        <v>1365</v>
      </c>
      <c r="H30" s="222">
        <v>68.571428571428598</v>
      </c>
      <c r="I30" s="114">
        <v>159</v>
      </c>
      <c r="J30" s="224">
        <v>61.635220125786198</v>
      </c>
      <c r="K30" s="118">
        <v>7573</v>
      </c>
      <c r="L30" s="225">
        <v>71.305955367753896</v>
      </c>
      <c r="M30" s="116">
        <v>1748</v>
      </c>
      <c r="N30" s="222">
        <v>57.379862700228799</v>
      </c>
      <c r="O30" s="114">
        <v>3501</v>
      </c>
      <c r="P30" s="222">
        <v>80.919737217937694</v>
      </c>
      <c r="Q30" s="114">
        <v>22</v>
      </c>
      <c r="R30" s="119">
        <v>22</v>
      </c>
    </row>
    <row r="31" spans="2:18" s="19" customFormat="1" ht="14.45" customHeight="1" thickBot="1" x14ac:dyDescent="0.25">
      <c r="B31" s="186" t="s">
        <v>46</v>
      </c>
      <c r="C31" s="122">
        <v>193869</v>
      </c>
      <c r="D31" s="223">
        <v>69.344247919987197</v>
      </c>
      <c r="E31" s="123">
        <v>189</v>
      </c>
      <c r="F31" s="223">
        <v>16.402116402116398</v>
      </c>
      <c r="G31" s="123">
        <v>43260</v>
      </c>
      <c r="H31" s="223">
        <v>68.8603791030975</v>
      </c>
      <c r="I31" s="123">
        <v>8807</v>
      </c>
      <c r="J31" s="254">
        <v>71.7</v>
      </c>
      <c r="K31" s="120">
        <v>247235</v>
      </c>
      <c r="L31" s="226">
        <v>69.309766012093803</v>
      </c>
      <c r="M31" s="122">
        <v>47946</v>
      </c>
      <c r="N31" s="223">
        <v>48.544195553330802</v>
      </c>
      <c r="O31" s="123">
        <v>119084</v>
      </c>
      <c r="P31" s="223">
        <v>78.022236404554803</v>
      </c>
      <c r="Q31" s="123">
        <v>328</v>
      </c>
      <c r="R31" s="121">
        <v>329</v>
      </c>
    </row>
    <row r="32" spans="2:18" s="19" customFormat="1" x14ac:dyDescent="0.2">
      <c r="D32" s="413"/>
      <c r="F32" s="413"/>
      <c r="H32" s="413"/>
      <c r="J32" s="413"/>
      <c r="L32" s="413"/>
      <c r="N32" s="413"/>
      <c r="P32" s="413"/>
    </row>
    <row r="33" spans="2:16" s="19" customFormat="1" x14ac:dyDescent="0.2">
      <c r="B33" s="293" t="s">
        <v>113</v>
      </c>
      <c r="D33" s="413"/>
      <c r="F33" s="413"/>
      <c r="H33" s="413"/>
      <c r="J33" s="413"/>
      <c r="L33" s="413"/>
      <c r="N33" s="413"/>
      <c r="P33" s="413"/>
    </row>
    <row r="34" spans="2:16" s="19" customFormat="1" x14ac:dyDescent="0.2">
      <c r="D34" s="413"/>
      <c r="F34" s="413"/>
      <c r="H34" s="413"/>
      <c r="J34" s="413"/>
      <c r="L34" s="413"/>
      <c r="N34" s="413"/>
      <c r="P34" s="413"/>
    </row>
  </sheetData>
  <mergeCells count="21">
    <mergeCell ref="K7:L8"/>
    <mergeCell ref="O9:P9"/>
    <mergeCell ref="I9:J9"/>
    <mergeCell ref="K9:L9"/>
    <mergeCell ref="M9:N9"/>
    <mergeCell ref="B7:B10"/>
    <mergeCell ref="C7:J7"/>
    <mergeCell ref="E9:F9"/>
    <mergeCell ref="G9:H9"/>
    <mergeCell ref="B2:K2"/>
    <mergeCell ref="B4:R4"/>
    <mergeCell ref="B5:R5"/>
    <mergeCell ref="M7:P7"/>
    <mergeCell ref="Q7:R9"/>
    <mergeCell ref="C8:D8"/>
    <mergeCell ref="E8:F8"/>
    <mergeCell ref="G8:H8"/>
    <mergeCell ref="I8:J8"/>
    <mergeCell ref="M8:N8"/>
    <mergeCell ref="O8:P8"/>
    <mergeCell ref="C9:D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zoomScaleNormal="100" workbookViewId="0">
      <selection activeCell="A2" sqref="A2:XFD2"/>
    </sheetView>
  </sheetViews>
  <sheetFormatPr defaultColWidth="8.85546875" defaultRowHeight="12.75" x14ac:dyDescent="0.2"/>
  <cols>
    <col min="1" max="1" width="5.140625" style="243" customWidth="1"/>
    <col min="2" max="2" width="31.7109375" style="243" customWidth="1"/>
    <col min="3" max="4" width="8.5703125" style="243" customWidth="1"/>
    <col min="5" max="5" width="11.42578125" style="243" customWidth="1"/>
    <col min="6" max="6" width="31.7109375" style="243" customWidth="1"/>
    <col min="7" max="8" width="8.5703125" style="243" customWidth="1"/>
    <col min="9" max="9" width="11.42578125" style="243" customWidth="1"/>
    <col min="10" max="10" width="4.7109375" style="243" customWidth="1"/>
    <col min="11" max="16384" width="8.85546875" style="243"/>
  </cols>
  <sheetData>
    <row r="1" spans="2:9" s="19" customFormat="1" x14ac:dyDescent="0.2"/>
    <row r="2" spans="2:9" s="19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</row>
    <row r="3" spans="2:9" s="19" customFormat="1" ht="11.45" customHeight="1" x14ac:dyDescent="0.2">
      <c r="B3" s="395"/>
      <c r="C3" s="395"/>
      <c r="D3" s="395"/>
      <c r="E3" s="395"/>
      <c r="F3" s="395"/>
      <c r="G3" s="395"/>
      <c r="H3" s="395"/>
      <c r="I3" s="395"/>
    </row>
    <row r="4" spans="2:9" s="19" customFormat="1" ht="15.6" customHeight="1" x14ac:dyDescent="0.2">
      <c r="B4" s="583" t="s">
        <v>825</v>
      </c>
      <c r="C4" s="583"/>
      <c r="D4" s="583"/>
      <c r="E4" s="583"/>
      <c r="F4" s="583"/>
      <c r="G4" s="583"/>
      <c r="H4" s="583"/>
      <c r="I4" s="583"/>
    </row>
    <row r="5" spans="2:9" s="19" customFormat="1" ht="15.6" customHeight="1" x14ac:dyDescent="0.2">
      <c r="B5" s="583" t="s">
        <v>1</v>
      </c>
      <c r="C5" s="583"/>
      <c r="D5" s="583"/>
      <c r="E5" s="583"/>
      <c r="F5" s="583"/>
      <c r="G5" s="583"/>
      <c r="H5" s="583"/>
      <c r="I5" s="583"/>
    </row>
    <row r="6" spans="2:9" s="19" customFormat="1" x14ac:dyDescent="0.2"/>
    <row r="7" spans="2:9" s="242" customFormat="1" ht="26.25" thickBot="1" x14ac:dyDescent="0.3">
      <c r="B7" s="481"/>
      <c r="C7" s="292" t="s">
        <v>56</v>
      </c>
      <c r="D7" s="292" t="s">
        <v>57</v>
      </c>
      <c r="E7" s="483" t="s">
        <v>146</v>
      </c>
      <c r="F7" s="481"/>
      <c r="G7" s="292" t="s">
        <v>56</v>
      </c>
      <c r="H7" s="292" t="s">
        <v>57</v>
      </c>
      <c r="I7" s="483" t="s">
        <v>146</v>
      </c>
    </row>
    <row r="8" spans="2:9" s="242" customFormat="1" x14ac:dyDescent="0.25">
      <c r="B8" s="126" t="s">
        <v>116</v>
      </c>
      <c r="C8" s="227">
        <v>59432</v>
      </c>
      <c r="D8" s="228">
        <v>134437</v>
      </c>
      <c r="E8" s="229">
        <v>193869</v>
      </c>
      <c r="F8" s="126" t="s">
        <v>117</v>
      </c>
      <c r="G8" s="227">
        <v>13471</v>
      </c>
      <c r="H8" s="228">
        <v>29789</v>
      </c>
      <c r="I8" s="229">
        <v>43260</v>
      </c>
    </row>
    <row r="9" spans="2:9" s="242" customFormat="1" x14ac:dyDescent="0.25">
      <c r="B9" s="129" t="s">
        <v>118</v>
      </c>
      <c r="C9" s="127">
        <v>24671</v>
      </c>
      <c r="D9" s="128">
        <v>23275</v>
      </c>
      <c r="E9" s="36">
        <v>47946</v>
      </c>
      <c r="F9" s="130" t="s">
        <v>119</v>
      </c>
      <c r="G9" s="131">
        <v>17</v>
      </c>
      <c r="H9" s="132">
        <v>8</v>
      </c>
      <c r="I9" s="133">
        <v>25</v>
      </c>
    </row>
    <row r="10" spans="2:9" s="242" customFormat="1" x14ac:dyDescent="0.25">
      <c r="B10" s="134" t="s">
        <v>63</v>
      </c>
      <c r="C10" s="131">
        <v>24643</v>
      </c>
      <c r="D10" s="132">
        <v>23265</v>
      </c>
      <c r="E10" s="133">
        <v>47908</v>
      </c>
      <c r="F10" s="135" t="s">
        <v>120</v>
      </c>
      <c r="G10" s="136">
        <v>2</v>
      </c>
      <c r="H10" s="137">
        <v>4</v>
      </c>
      <c r="I10" s="138">
        <v>6</v>
      </c>
    </row>
    <row r="11" spans="2:9" s="242" customFormat="1" x14ac:dyDescent="0.25">
      <c r="B11" s="139" t="s">
        <v>65</v>
      </c>
      <c r="C11" s="136">
        <v>28</v>
      </c>
      <c r="D11" s="137">
        <v>10</v>
      </c>
      <c r="E11" s="138">
        <v>38</v>
      </c>
      <c r="F11" s="135" t="s">
        <v>66</v>
      </c>
      <c r="G11" s="136">
        <v>7</v>
      </c>
      <c r="H11" s="137">
        <v>10</v>
      </c>
      <c r="I11" s="138">
        <v>17</v>
      </c>
    </row>
    <row r="12" spans="2:9" s="242" customFormat="1" x14ac:dyDescent="0.25">
      <c r="B12" s="140"/>
      <c r="C12" s="141"/>
      <c r="D12" s="142"/>
      <c r="E12" s="143"/>
      <c r="F12" s="135" t="s">
        <v>121</v>
      </c>
      <c r="G12" s="136">
        <v>28</v>
      </c>
      <c r="H12" s="137">
        <v>348</v>
      </c>
      <c r="I12" s="138">
        <v>376</v>
      </c>
    </row>
    <row r="13" spans="2:9" s="242" customFormat="1" x14ac:dyDescent="0.25">
      <c r="B13" s="129" t="s">
        <v>122</v>
      </c>
      <c r="C13" s="127">
        <v>671</v>
      </c>
      <c r="D13" s="128">
        <v>2372</v>
      </c>
      <c r="E13" s="36">
        <v>3043</v>
      </c>
      <c r="F13" s="135" t="s">
        <v>449</v>
      </c>
      <c r="G13" s="136">
        <v>226</v>
      </c>
      <c r="H13" s="137">
        <v>86</v>
      </c>
      <c r="I13" s="138">
        <v>312</v>
      </c>
    </row>
    <row r="14" spans="2:9" s="242" customFormat="1" x14ac:dyDescent="0.25">
      <c r="B14" s="134" t="s">
        <v>72</v>
      </c>
      <c r="C14" s="131">
        <v>208</v>
      </c>
      <c r="D14" s="132">
        <v>761</v>
      </c>
      <c r="E14" s="133">
        <v>969</v>
      </c>
      <c r="F14" s="135" t="s">
        <v>450</v>
      </c>
      <c r="G14" s="136">
        <v>283</v>
      </c>
      <c r="H14" s="137">
        <v>45</v>
      </c>
      <c r="I14" s="138">
        <v>328</v>
      </c>
    </row>
    <row r="15" spans="2:9" s="242" customFormat="1" x14ac:dyDescent="0.25">
      <c r="B15" s="139" t="s">
        <v>74</v>
      </c>
      <c r="C15" s="136">
        <v>267</v>
      </c>
      <c r="D15" s="137">
        <v>1079</v>
      </c>
      <c r="E15" s="138">
        <v>1346</v>
      </c>
      <c r="F15" s="135" t="s">
        <v>73</v>
      </c>
      <c r="G15" s="136">
        <v>31</v>
      </c>
      <c r="H15" s="137">
        <v>21</v>
      </c>
      <c r="I15" s="138">
        <v>52</v>
      </c>
    </row>
    <row r="16" spans="2:9" s="242" customFormat="1" x14ac:dyDescent="0.25">
      <c r="B16" s="139" t="s">
        <v>76</v>
      </c>
      <c r="C16" s="136">
        <v>20</v>
      </c>
      <c r="D16" s="137">
        <v>20</v>
      </c>
      <c r="E16" s="138">
        <v>40</v>
      </c>
      <c r="F16" s="135" t="s">
        <v>451</v>
      </c>
      <c r="G16" s="136">
        <v>5620</v>
      </c>
      <c r="H16" s="137">
        <v>3431</v>
      </c>
      <c r="I16" s="138">
        <v>9051</v>
      </c>
    </row>
    <row r="17" spans="2:9" s="242" customFormat="1" x14ac:dyDescent="0.25">
      <c r="B17" s="139" t="s">
        <v>78</v>
      </c>
      <c r="C17" s="136">
        <v>90</v>
      </c>
      <c r="D17" s="137">
        <v>132</v>
      </c>
      <c r="E17" s="138">
        <v>222</v>
      </c>
      <c r="F17" s="135" t="s">
        <v>126</v>
      </c>
      <c r="G17" s="136">
        <v>5519</v>
      </c>
      <c r="H17" s="137">
        <v>22592</v>
      </c>
      <c r="I17" s="138">
        <v>28111</v>
      </c>
    </row>
    <row r="18" spans="2:9" s="242" customFormat="1" x14ac:dyDescent="0.25">
      <c r="B18" s="144" t="s">
        <v>80</v>
      </c>
      <c r="C18" s="145">
        <v>86</v>
      </c>
      <c r="D18" s="146">
        <v>380</v>
      </c>
      <c r="E18" s="147">
        <v>466</v>
      </c>
      <c r="F18" s="148" t="s">
        <v>127</v>
      </c>
      <c r="G18" s="149">
        <v>1738</v>
      </c>
      <c r="H18" s="150">
        <v>3244</v>
      </c>
      <c r="I18" s="151">
        <v>4982</v>
      </c>
    </row>
    <row r="19" spans="2:9" s="242" customFormat="1" x14ac:dyDescent="0.25">
      <c r="B19" s="129" t="s">
        <v>81</v>
      </c>
      <c r="C19" s="127">
        <v>41</v>
      </c>
      <c r="D19" s="128">
        <v>60</v>
      </c>
      <c r="E19" s="36">
        <v>101</v>
      </c>
      <c r="F19" s="48" t="s">
        <v>128</v>
      </c>
      <c r="G19" s="127">
        <v>2489</v>
      </c>
      <c r="H19" s="128">
        <v>6318</v>
      </c>
      <c r="I19" s="36">
        <v>8807</v>
      </c>
    </row>
    <row r="20" spans="2:9" s="242" customFormat="1" x14ac:dyDescent="0.25">
      <c r="B20" s="129" t="s">
        <v>53</v>
      </c>
      <c r="C20" s="127">
        <v>6549</v>
      </c>
      <c r="D20" s="128">
        <v>10890</v>
      </c>
      <c r="E20" s="36">
        <v>17439</v>
      </c>
      <c r="F20" s="130" t="s">
        <v>129</v>
      </c>
      <c r="G20" s="131">
        <v>92</v>
      </c>
      <c r="H20" s="132">
        <v>92</v>
      </c>
      <c r="I20" s="133">
        <v>184</v>
      </c>
    </row>
    <row r="21" spans="2:9" s="242" customFormat="1" x14ac:dyDescent="0.25">
      <c r="B21" s="129" t="s">
        <v>54</v>
      </c>
      <c r="C21" s="127">
        <v>1098</v>
      </c>
      <c r="D21" s="128">
        <v>4501</v>
      </c>
      <c r="E21" s="36">
        <v>5599</v>
      </c>
      <c r="F21" s="135" t="s">
        <v>130</v>
      </c>
      <c r="G21" s="136">
        <v>376</v>
      </c>
      <c r="H21" s="137">
        <v>1006</v>
      </c>
      <c r="I21" s="138">
        <v>1382</v>
      </c>
    </row>
    <row r="22" spans="2:9" s="242" customFormat="1" x14ac:dyDescent="0.25">
      <c r="B22" s="129" t="s">
        <v>131</v>
      </c>
      <c r="C22" s="127">
        <v>230</v>
      </c>
      <c r="D22" s="128">
        <v>427</v>
      </c>
      <c r="E22" s="36">
        <v>657</v>
      </c>
      <c r="F22" s="135" t="s">
        <v>132</v>
      </c>
      <c r="G22" s="136">
        <v>813</v>
      </c>
      <c r="H22" s="137">
        <v>2788</v>
      </c>
      <c r="I22" s="138">
        <v>3601</v>
      </c>
    </row>
    <row r="23" spans="2:9" s="242" customFormat="1" x14ac:dyDescent="0.25">
      <c r="B23" s="129" t="s">
        <v>133</v>
      </c>
      <c r="C23" s="127">
        <v>26172</v>
      </c>
      <c r="D23" s="128">
        <v>92912</v>
      </c>
      <c r="E23" s="36">
        <v>119084</v>
      </c>
      <c r="F23" s="135" t="s">
        <v>134</v>
      </c>
      <c r="G23" s="136">
        <v>1001</v>
      </c>
      <c r="H23" s="137">
        <v>2231</v>
      </c>
      <c r="I23" s="138">
        <v>3232</v>
      </c>
    </row>
    <row r="24" spans="2:9" s="242" customFormat="1" x14ac:dyDescent="0.25">
      <c r="B24" s="152"/>
      <c r="C24" s="153"/>
      <c r="D24" s="154"/>
      <c r="E24" s="155"/>
      <c r="F24" s="135" t="s">
        <v>91</v>
      </c>
      <c r="G24" s="136">
        <v>207</v>
      </c>
      <c r="H24" s="137">
        <v>201</v>
      </c>
      <c r="I24" s="138">
        <v>408</v>
      </c>
    </row>
    <row r="25" spans="2:9" s="242" customFormat="1" x14ac:dyDescent="0.25">
      <c r="B25" s="156"/>
      <c r="C25" s="141"/>
      <c r="D25" s="142"/>
      <c r="E25" s="143"/>
      <c r="F25" s="157"/>
      <c r="G25" s="158"/>
      <c r="H25" s="159"/>
      <c r="I25" s="160"/>
    </row>
    <row r="26" spans="2:9" s="242" customFormat="1" x14ac:dyDescent="0.25">
      <c r="B26" s="161" t="s">
        <v>138</v>
      </c>
      <c r="C26" s="127">
        <v>158</v>
      </c>
      <c r="D26" s="128">
        <v>31</v>
      </c>
      <c r="E26" s="36">
        <v>189</v>
      </c>
      <c r="F26" s="46" t="s">
        <v>452</v>
      </c>
      <c r="G26" s="127">
        <v>327</v>
      </c>
      <c r="H26" s="128">
        <v>783</v>
      </c>
      <c r="I26" s="36">
        <v>1110</v>
      </c>
    </row>
    <row r="27" spans="2:9" s="242" customFormat="1" x14ac:dyDescent="0.25">
      <c r="B27" s="134" t="s">
        <v>95</v>
      </c>
      <c r="C27" s="131">
        <v>4</v>
      </c>
      <c r="D27" s="132">
        <v>4</v>
      </c>
      <c r="E27" s="133">
        <v>8</v>
      </c>
      <c r="F27" s="162"/>
      <c r="G27" s="163"/>
      <c r="H27" s="163"/>
      <c r="I27" s="163"/>
    </row>
    <row r="28" spans="2:9" s="242" customFormat="1" x14ac:dyDescent="0.25">
      <c r="B28" s="139" t="s">
        <v>97</v>
      </c>
      <c r="C28" s="136">
        <v>41</v>
      </c>
      <c r="D28" s="137">
        <v>11</v>
      </c>
      <c r="E28" s="138">
        <v>52</v>
      </c>
      <c r="F28" s="48" t="s">
        <v>4</v>
      </c>
      <c r="G28" s="127">
        <v>75877</v>
      </c>
      <c r="H28" s="128">
        <v>171358</v>
      </c>
      <c r="I28" s="36">
        <v>247235</v>
      </c>
    </row>
    <row r="29" spans="2:9" s="242" customFormat="1" x14ac:dyDescent="0.25">
      <c r="B29" s="139" t="s">
        <v>99</v>
      </c>
      <c r="C29" s="136">
        <v>5</v>
      </c>
      <c r="D29" s="137">
        <v>0</v>
      </c>
      <c r="E29" s="138">
        <v>5</v>
      </c>
      <c r="F29" s="164"/>
      <c r="G29" s="165"/>
      <c r="H29" s="165"/>
      <c r="I29" s="165"/>
    </row>
    <row r="30" spans="2:9" s="242" customFormat="1" x14ac:dyDescent="0.25">
      <c r="B30" s="139" t="s">
        <v>101</v>
      </c>
      <c r="C30" s="136" t="s">
        <v>20</v>
      </c>
      <c r="D30" s="137" t="s">
        <v>20</v>
      </c>
      <c r="E30" s="138" t="s">
        <v>20</v>
      </c>
      <c r="F30" s="48" t="s">
        <v>139</v>
      </c>
      <c r="G30" s="127" t="s">
        <v>20</v>
      </c>
      <c r="H30" s="128" t="s">
        <v>20</v>
      </c>
      <c r="I30" s="36" t="s">
        <v>20</v>
      </c>
    </row>
    <row r="31" spans="2:9" s="242" customFormat="1" x14ac:dyDescent="0.25">
      <c r="B31" s="139" t="s">
        <v>103</v>
      </c>
      <c r="C31" s="136">
        <v>108</v>
      </c>
      <c r="D31" s="137">
        <v>16</v>
      </c>
      <c r="E31" s="138">
        <v>124</v>
      </c>
      <c r="F31" s="162"/>
      <c r="G31" s="163"/>
      <c r="H31" s="163"/>
      <c r="I31" s="163"/>
    </row>
    <row r="32" spans="2:9" s="242" customFormat="1" ht="13.5" thickBot="1" x14ac:dyDescent="0.3">
      <c r="B32" s="166" t="s">
        <v>104</v>
      </c>
      <c r="C32" s="167" t="s">
        <v>20</v>
      </c>
      <c r="D32" s="168" t="s">
        <v>20</v>
      </c>
      <c r="E32" s="169" t="s">
        <v>20</v>
      </c>
      <c r="F32" s="170" t="s">
        <v>170</v>
      </c>
      <c r="G32" s="171">
        <v>75877</v>
      </c>
      <c r="H32" s="172">
        <v>171358</v>
      </c>
      <c r="I32" s="173">
        <v>247235</v>
      </c>
    </row>
    <row r="33" spans="2:2" s="19" customFormat="1" x14ac:dyDescent="0.2">
      <c r="B33" s="293" t="s">
        <v>453</v>
      </c>
    </row>
    <row r="34" spans="2:2" s="19" customFormat="1" x14ac:dyDescent="0.2"/>
  </sheetData>
  <mergeCells count="3">
    <mergeCell ref="B2:I2"/>
    <mergeCell ref="B4:I4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zoomScale="80" zoomScaleNormal="80" workbookViewId="0">
      <selection activeCell="U12" sqref="U12"/>
    </sheetView>
  </sheetViews>
  <sheetFormatPr defaultColWidth="7.28515625" defaultRowHeight="12.75" x14ac:dyDescent="0.2"/>
  <cols>
    <col min="1" max="1" width="4.7109375" style="243" customWidth="1"/>
    <col min="2" max="2" width="29.42578125" style="243" customWidth="1"/>
    <col min="3" max="15" width="11.140625" style="243" customWidth="1"/>
    <col min="16" max="16" width="10" style="243" bestFit="1" customWidth="1"/>
    <col min="17" max="17" width="9.5703125" style="243" bestFit="1" customWidth="1"/>
    <col min="18" max="18" width="10" style="243" bestFit="1" customWidth="1"/>
    <col min="19" max="16384" width="7.28515625" style="243"/>
  </cols>
  <sheetData>
    <row r="1" spans="1:26" s="19" customFormat="1" x14ac:dyDescent="0.2">
      <c r="A1" s="322"/>
      <c r="B1" s="322"/>
    </row>
    <row r="2" spans="1:26" s="242" customFormat="1" ht="67.900000000000006" customHeight="1" x14ac:dyDescent="0.25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</row>
    <row r="3" spans="1:26" s="19" customFormat="1" ht="8.4499999999999993" customHeight="1" x14ac:dyDescent="0.2"/>
    <row r="4" spans="1:26" s="19" customFormat="1" ht="14.65" customHeight="1" x14ac:dyDescent="0.2">
      <c r="B4" s="594" t="s">
        <v>815</v>
      </c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477"/>
      <c r="T4" s="477"/>
      <c r="U4" s="477"/>
      <c r="V4" s="477"/>
      <c r="W4" s="477"/>
      <c r="X4" s="477"/>
      <c r="Y4" s="477"/>
      <c r="Z4" s="477"/>
    </row>
    <row r="5" spans="1:26" s="19" customFormat="1" ht="14.65" customHeight="1" x14ac:dyDescent="0.2">
      <c r="B5" s="594" t="s">
        <v>49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477"/>
      <c r="T5" s="477"/>
      <c r="U5" s="477"/>
      <c r="V5" s="477"/>
      <c r="W5" s="477"/>
      <c r="X5" s="477"/>
      <c r="Y5" s="477"/>
      <c r="Z5" s="477"/>
    </row>
    <row r="6" spans="1:26" s="19" customFormat="1" ht="14.65" customHeight="1" x14ac:dyDescent="0.2">
      <c r="B6" s="594" t="s">
        <v>1</v>
      </c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477"/>
      <c r="T6" s="477"/>
      <c r="U6" s="477"/>
      <c r="V6" s="477"/>
      <c r="W6" s="477"/>
      <c r="X6" s="477"/>
      <c r="Y6" s="477"/>
      <c r="Z6" s="477"/>
    </row>
    <row r="7" spans="1:26" s="19" customFormat="1" ht="11.65" customHeight="1" thickBot="1" x14ac:dyDescent="0.25"/>
    <row r="8" spans="1:26" s="242" customFormat="1" ht="15.75" customHeight="1" x14ac:dyDescent="0.25">
      <c r="B8" s="590" t="s">
        <v>2</v>
      </c>
      <c r="C8" s="592" t="s">
        <v>50</v>
      </c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3"/>
      <c r="Q8" s="590" t="s">
        <v>4</v>
      </c>
      <c r="R8" s="595"/>
    </row>
    <row r="9" spans="1:26" s="242" customFormat="1" ht="18" customHeight="1" x14ac:dyDescent="0.25">
      <c r="B9" s="591"/>
      <c r="C9" s="597" t="s">
        <v>118</v>
      </c>
      <c r="D9" s="597"/>
      <c r="E9" s="597" t="s">
        <v>51</v>
      </c>
      <c r="F9" s="597"/>
      <c r="G9" s="597" t="s">
        <v>11</v>
      </c>
      <c r="H9" s="597"/>
      <c r="I9" s="597" t="s">
        <v>52</v>
      </c>
      <c r="J9" s="597"/>
      <c r="K9" s="597" t="s">
        <v>53</v>
      </c>
      <c r="L9" s="597"/>
      <c r="M9" s="597" t="s">
        <v>54</v>
      </c>
      <c r="N9" s="597"/>
      <c r="O9" s="597" t="s">
        <v>55</v>
      </c>
      <c r="P9" s="598"/>
      <c r="Q9" s="591"/>
      <c r="R9" s="596"/>
    </row>
    <row r="10" spans="1:26" s="242" customFormat="1" ht="18" customHeight="1" x14ac:dyDescent="0.25">
      <c r="B10" s="591"/>
      <c r="C10" s="298" t="s">
        <v>12</v>
      </c>
      <c r="D10" s="298" t="s">
        <v>13</v>
      </c>
      <c r="E10" s="298" t="s">
        <v>12</v>
      </c>
      <c r="F10" s="298" t="s">
        <v>13</v>
      </c>
      <c r="G10" s="298" t="s">
        <v>12</v>
      </c>
      <c r="H10" s="298" t="s">
        <v>13</v>
      </c>
      <c r="I10" s="298" t="s">
        <v>12</v>
      </c>
      <c r="J10" s="298" t="s">
        <v>13</v>
      </c>
      <c r="K10" s="298" t="s">
        <v>12</v>
      </c>
      <c r="L10" s="298" t="s">
        <v>13</v>
      </c>
      <c r="M10" s="298" t="s">
        <v>12</v>
      </c>
      <c r="N10" s="298" t="s">
        <v>13</v>
      </c>
      <c r="O10" s="298" t="s">
        <v>12</v>
      </c>
      <c r="P10" s="300" t="s">
        <v>13</v>
      </c>
      <c r="Q10" s="337" t="s">
        <v>12</v>
      </c>
      <c r="R10" s="299" t="s">
        <v>13</v>
      </c>
    </row>
    <row r="11" spans="1:26" s="242" customFormat="1" ht="13.15" customHeight="1" x14ac:dyDescent="0.25">
      <c r="B11" s="184" t="s">
        <v>15</v>
      </c>
      <c r="C11" s="114">
        <v>8362</v>
      </c>
      <c r="D11" s="338">
        <v>52.260224826596499</v>
      </c>
      <c r="E11" s="114">
        <v>1196</v>
      </c>
      <c r="F11" s="338">
        <v>65.468227424749202</v>
      </c>
      <c r="G11" s="114">
        <v>22408</v>
      </c>
      <c r="H11" s="338">
        <v>84.193145305248095</v>
      </c>
      <c r="I11" s="114">
        <v>37</v>
      </c>
      <c r="J11" s="338">
        <v>75.675675675675706</v>
      </c>
      <c r="K11" s="114">
        <v>3072</v>
      </c>
      <c r="L11" s="338">
        <v>70.4752604166667</v>
      </c>
      <c r="M11" s="114">
        <v>1680</v>
      </c>
      <c r="N11" s="338">
        <v>84.5833333333333</v>
      </c>
      <c r="O11" s="114">
        <v>590</v>
      </c>
      <c r="P11" s="339">
        <v>45.932203389830498</v>
      </c>
      <c r="Q11" s="118">
        <v>37345</v>
      </c>
      <c r="R11" s="340">
        <v>74.719507296826905</v>
      </c>
    </row>
    <row r="12" spans="1:26" s="242" customFormat="1" ht="13.15" customHeight="1" x14ac:dyDescent="0.25">
      <c r="B12" s="184" t="s">
        <v>16</v>
      </c>
      <c r="C12" s="114">
        <v>325</v>
      </c>
      <c r="D12" s="338">
        <v>49.538461538461497</v>
      </c>
      <c r="E12" s="114">
        <v>56</v>
      </c>
      <c r="F12" s="338">
        <v>60.714285714285701</v>
      </c>
      <c r="G12" s="114">
        <v>710</v>
      </c>
      <c r="H12" s="338">
        <v>88.450704225352098</v>
      </c>
      <c r="I12" s="114">
        <v>2</v>
      </c>
      <c r="J12" s="338">
        <v>100</v>
      </c>
      <c r="K12" s="114">
        <v>130</v>
      </c>
      <c r="L12" s="338">
        <v>71.538461538461505</v>
      </c>
      <c r="M12" s="114">
        <v>104</v>
      </c>
      <c r="N12" s="338">
        <v>82.692307692307693</v>
      </c>
      <c r="O12" s="114">
        <v>20</v>
      </c>
      <c r="P12" s="339">
        <v>10</v>
      </c>
      <c r="Q12" s="118">
        <v>1347</v>
      </c>
      <c r="R12" s="340">
        <v>74.684484038604296</v>
      </c>
    </row>
    <row r="13" spans="1:26" s="242" customFormat="1" ht="13.15" customHeight="1" x14ac:dyDescent="0.25">
      <c r="B13" s="184" t="s">
        <v>17</v>
      </c>
      <c r="C13" s="114">
        <v>13421</v>
      </c>
      <c r="D13" s="338">
        <v>54.139035839356197</v>
      </c>
      <c r="E13" s="114">
        <v>2054</v>
      </c>
      <c r="F13" s="338">
        <v>67.624148003894803</v>
      </c>
      <c r="G13" s="114">
        <v>35859</v>
      </c>
      <c r="H13" s="338">
        <v>82.676594439331794</v>
      </c>
      <c r="I13" s="114">
        <v>63</v>
      </c>
      <c r="J13" s="338">
        <v>57.142857142857103</v>
      </c>
      <c r="K13" s="114">
        <v>4703</v>
      </c>
      <c r="L13" s="338">
        <v>71.146076972145494</v>
      </c>
      <c r="M13" s="114">
        <v>3095</v>
      </c>
      <c r="N13" s="338">
        <v>82.326332794830407</v>
      </c>
      <c r="O13" s="114">
        <v>1764</v>
      </c>
      <c r="P13" s="339">
        <v>58.446712018140602</v>
      </c>
      <c r="Q13" s="118">
        <v>60959</v>
      </c>
      <c r="R13" s="340">
        <v>74.2515461211634</v>
      </c>
    </row>
    <row r="14" spans="1:26" s="242" customFormat="1" ht="13.15" customHeight="1" x14ac:dyDescent="0.25">
      <c r="B14" s="184" t="s">
        <v>18</v>
      </c>
      <c r="C14" s="114">
        <v>957</v>
      </c>
      <c r="D14" s="338">
        <v>49.425287356321803</v>
      </c>
      <c r="E14" s="114">
        <v>272</v>
      </c>
      <c r="F14" s="338">
        <v>74.632352941176507</v>
      </c>
      <c r="G14" s="114">
        <v>3382</v>
      </c>
      <c r="H14" s="338">
        <v>90.0354819633353</v>
      </c>
      <c r="I14" s="114">
        <v>14</v>
      </c>
      <c r="J14" s="338">
        <v>50</v>
      </c>
      <c r="K14" s="114">
        <v>458</v>
      </c>
      <c r="L14" s="338">
        <v>65.502183406113502</v>
      </c>
      <c r="M14" s="114">
        <v>482</v>
      </c>
      <c r="N14" s="338">
        <v>90.041493775933603</v>
      </c>
      <c r="O14" s="114">
        <v>182</v>
      </c>
      <c r="P14" s="339">
        <v>69.230769230769198</v>
      </c>
      <c r="Q14" s="118">
        <v>5747</v>
      </c>
      <c r="R14" s="340">
        <v>79.832956325039206</v>
      </c>
    </row>
    <row r="15" spans="1:26" s="242" customFormat="1" ht="13.15" customHeight="1" x14ac:dyDescent="0.25">
      <c r="B15" s="184" t="s">
        <v>19</v>
      </c>
      <c r="C15" s="114">
        <v>1141</v>
      </c>
      <c r="D15" s="338">
        <v>49.693251533742298</v>
      </c>
      <c r="E15" s="114">
        <v>149</v>
      </c>
      <c r="F15" s="338">
        <v>66.442953020134198</v>
      </c>
      <c r="G15" s="114">
        <v>3124</v>
      </c>
      <c r="H15" s="338">
        <v>84.282970550576195</v>
      </c>
      <c r="I15" s="114">
        <v>15</v>
      </c>
      <c r="J15" s="338">
        <v>66.6666666666667</v>
      </c>
      <c r="K15" s="114">
        <v>510</v>
      </c>
      <c r="L15" s="338">
        <v>68.235294117647101</v>
      </c>
      <c r="M15" s="114">
        <v>414</v>
      </c>
      <c r="N15" s="338">
        <v>85.507246376811594</v>
      </c>
      <c r="O15" s="114">
        <v>151</v>
      </c>
      <c r="P15" s="339">
        <v>60.927152317880797</v>
      </c>
      <c r="Q15" s="118">
        <v>5504</v>
      </c>
      <c r="R15" s="340">
        <v>74.545784883720899</v>
      </c>
    </row>
    <row r="16" spans="1:26" s="242" customFormat="1" ht="13.15" customHeight="1" x14ac:dyDescent="0.25">
      <c r="B16" s="184" t="s">
        <v>22</v>
      </c>
      <c r="C16" s="114">
        <v>7711</v>
      </c>
      <c r="D16" s="338">
        <v>50.434444300350101</v>
      </c>
      <c r="E16" s="114">
        <v>1092</v>
      </c>
      <c r="F16" s="338">
        <v>61.813186813186803</v>
      </c>
      <c r="G16" s="114">
        <v>25715</v>
      </c>
      <c r="H16" s="338">
        <v>82.683258798366694</v>
      </c>
      <c r="I16" s="114">
        <v>44</v>
      </c>
      <c r="J16" s="338">
        <v>75</v>
      </c>
      <c r="K16" s="114">
        <v>3086</v>
      </c>
      <c r="L16" s="338">
        <v>68.146467919637104</v>
      </c>
      <c r="M16" s="114">
        <v>2229</v>
      </c>
      <c r="N16" s="338">
        <v>82.996859578286205</v>
      </c>
      <c r="O16" s="114">
        <v>866</v>
      </c>
      <c r="P16" s="339">
        <v>61.085450346420302</v>
      </c>
      <c r="Q16" s="118">
        <v>40743</v>
      </c>
      <c r="R16" s="340">
        <v>74.469233978842993</v>
      </c>
    </row>
    <row r="17" spans="2:18" s="242" customFormat="1" ht="13.15" customHeight="1" x14ac:dyDescent="0.25">
      <c r="B17" s="184" t="s">
        <v>23</v>
      </c>
      <c r="C17" s="114">
        <v>2422</v>
      </c>
      <c r="D17" s="338">
        <v>55.367464905037203</v>
      </c>
      <c r="E17" s="114">
        <v>375</v>
      </c>
      <c r="F17" s="338">
        <v>73.599999999999994</v>
      </c>
      <c r="G17" s="114">
        <v>7595</v>
      </c>
      <c r="H17" s="338">
        <v>83.568136932192203</v>
      </c>
      <c r="I17" s="114">
        <v>25</v>
      </c>
      <c r="J17" s="338">
        <v>68</v>
      </c>
      <c r="K17" s="114">
        <v>982</v>
      </c>
      <c r="L17" s="338">
        <v>71.486761710794298</v>
      </c>
      <c r="M17" s="114">
        <v>606</v>
      </c>
      <c r="N17" s="338">
        <v>83.1683168316832</v>
      </c>
      <c r="O17" s="114">
        <v>351</v>
      </c>
      <c r="P17" s="339">
        <v>67.236467236467206</v>
      </c>
      <c r="Q17" s="118">
        <v>12356</v>
      </c>
      <c r="R17" s="340">
        <v>76.262544512787301</v>
      </c>
    </row>
    <row r="18" spans="2:18" s="242" customFormat="1" ht="13.15" customHeight="1" x14ac:dyDescent="0.25">
      <c r="B18" s="184" t="s">
        <v>24</v>
      </c>
      <c r="C18" s="114">
        <v>2223</v>
      </c>
      <c r="D18" s="338">
        <v>50.9221772379667</v>
      </c>
      <c r="E18" s="114">
        <v>369</v>
      </c>
      <c r="F18" s="338">
        <v>69.105691056910601</v>
      </c>
      <c r="G18" s="114">
        <v>6483</v>
      </c>
      <c r="H18" s="338">
        <v>82.631497763381205</v>
      </c>
      <c r="I18" s="114">
        <v>9</v>
      </c>
      <c r="J18" s="338">
        <v>44.4444444444444</v>
      </c>
      <c r="K18" s="114">
        <v>726</v>
      </c>
      <c r="L18" s="338">
        <v>65.840220385674897</v>
      </c>
      <c r="M18" s="114">
        <v>732</v>
      </c>
      <c r="N18" s="338">
        <v>83.879781420764999</v>
      </c>
      <c r="O18" s="114">
        <v>258</v>
      </c>
      <c r="P18" s="339">
        <v>50.7751937984496</v>
      </c>
      <c r="Q18" s="118">
        <v>10800</v>
      </c>
      <c r="R18" s="340">
        <v>73.8055555555556</v>
      </c>
    </row>
    <row r="19" spans="2:18" s="242" customFormat="1" ht="13.15" customHeight="1" x14ac:dyDescent="0.25">
      <c r="B19" s="184" t="s">
        <v>26</v>
      </c>
      <c r="C19" s="114">
        <v>9098</v>
      </c>
      <c r="D19" s="338">
        <v>56.034293251264003</v>
      </c>
      <c r="E19" s="114">
        <v>1693</v>
      </c>
      <c r="F19" s="338">
        <v>70.702894270525704</v>
      </c>
      <c r="G19" s="114">
        <v>27631</v>
      </c>
      <c r="H19" s="338">
        <v>80.833122217798902</v>
      </c>
      <c r="I19" s="114">
        <v>92</v>
      </c>
      <c r="J19" s="338">
        <v>70.652173913043498</v>
      </c>
      <c r="K19" s="114">
        <v>3518</v>
      </c>
      <c r="L19" s="338">
        <v>70.551449687322304</v>
      </c>
      <c r="M19" s="114">
        <v>2377</v>
      </c>
      <c r="N19" s="338">
        <v>85.696255784602499</v>
      </c>
      <c r="O19" s="114">
        <v>1106</v>
      </c>
      <c r="P19" s="339">
        <v>58.589511754068702</v>
      </c>
      <c r="Q19" s="118">
        <v>45515</v>
      </c>
      <c r="R19" s="340">
        <v>74.397451389651806</v>
      </c>
    </row>
    <row r="20" spans="2:18" s="242" customFormat="1" ht="13.15" customHeight="1" x14ac:dyDescent="0.25">
      <c r="B20" s="184" t="s">
        <v>28</v>
      </c>
      <c r="C20" s="114">
        <v>8383</v>
      </c>
      <c r="D20" s="338">
        <v>53.703924609328404</v>
      </c>
      <c r="E20" s="114">
        <v>958</v>
      </c>
      <c r="F20" s="338">
        <v>72.025052192066795</v>
      </c>
      <c r="G20" s="114">
        <v>22720</v>
      </c>
      <c r="H20" s="338">
        <v>80.550176056338003</v>
      </c>
      <c r="I20" s="114">
        <v>79</v>
      </c>
      <c r="J20" s="338">
        <v>58.227848101265799</v>
      </c>
      <c r="K20" s="114">
        <v>2908</v>
      </c>
      <c r="L20" s="338">
        <v>67.640990371389293</v>
      </c>
      <c r="M20" s="114">
        <v>1515</v>
      </c>
      <c r="N20" s="338">
        <v>82.904290429042902</v>
      </c>
      <c r="O20" s="114">
        <v>1008</v>
      </c>
      <c r="P20" s="339">
        <v>40.178571428571402</v>
      </c>
      <c r="Q20" s="118">
        <v>37571</v>
      </c>
      <c r="R20" s="340">
        <v>72.308429373719093</v>
      </c>
    </row>
    <row r="21" spans="2:18" s="242" customFormat="1" ht="13.15" customHeight="1" x14ac:dyDescent="0.25">
      <c r="B21" s="184" t="s">
        <v>29</v>
      </c>
      <c r="C21" s="114">
        <v>1996</v>
      </c>
      <c r="D21" s="338">
        <v>52.054108216432901</v>
      </c>
      <c r="E21" s="114">
        <v>303</v>
      </c>
      <c r="F21" s="338">
        <v>67.326732673267301</v>
      </c>
      <c r="G21" s="114">
        <v>4898</v>
      </c>
      <c r="H21" s="338">
        <v>77.296855859534503</v>
      </c>
      <c r="I21" s="114">
        <v>10</v>
      </c>
      <c r="J21" s="338">
        <v>70</v>
      </c>
      <c r="K21" s="114">
        <v>669</v>
      </c>
      <c r="L21" s="338">
        <v>62.780269058296</v>
      </c>
      <c r="M21" s="114">
        <v>421</v>
      </c>
      <c r="N21" s="338">
        <v>80.047505938242296</v>
      </c>
      <c r="O21" s="114">
        <v>164</v>
      </c>
      <c r="P21" s="339">
        <v>34.756097560975597</v>
      </c>
      <c r="Q21" s="118">
        <v>8461</v>
      </c>
      <c r="R21" s="340">
        <v>69.140763503132007</v>
      </c>
    </row>
    <row r="22" spans="2:18" s="242" customFormat="1" ht="13.15" customHeight="1" x14ac:dyDescent="0.25">
      <c r="B22" s="184" t="s">
        <v>31</v>
      </c>
      <c r="C22" s="114">
        <v>2858</v>
      </c>
      <c r="D22" s="338">
        <v>51.679496151154702</v>
      </c>
      <c r="E22" s="114">
        <v>491</v>
      </c>
      <c r="F22" s="338">
        <v>64.562118126272907</v>
      </c>
      <c r="G22" s="114">
        <v>7608</v>
      </c>
      <c r="H22" s="338">
        <v>80.665089379600403</v>
      </c>
      <c r="I22" s="114">
        <v>12</v>
      </c>
      <c r="J22" s="338">
        <v>75</v>
      </c>
      <c r="K22" s="114">
        <v>920</v>
      </c>
      <c r="L22" s="338">
        <v>64.891304347826093</v>
      </c>
      <c r="M22" s="114">
        <v>459</v>
      </c>
      <c r="N22" s="338">
        <v>86.492374727668903</v>
      </c>
      <c r="O22" s="114">
        <v>310</v>
      </c>
      <c r="P22" s="339">
        <v>49.0322580645161</v>
      </c>
      <c r="Q22" s="118">
        <v>12658</v>
      </c>
      <c r="R22" s="340">
        <v>71.780692052456899</v>
      </c>
    </row>
    <row r="23" spans="2:18" s="242" customFormat="1" ht="13.15" customHeight="1" x14ac:dyDescent="0.25">
      <c r="B23" s="184" t="s">
        <v>33</v>
      </c>
      <c r="C23" s="114">
        <v>8055</v>
      </c>
      <c r="D23" s="338">
        <v>50.403476101800102</v>
      </c>
      <c r="E23" s="114">
        <v>1134</v>
      </c>
      <c r="F23" s="338">
        <v>62.1693121693122</v>
      </c>
      <c r="G23" s="114">
        <v>20797</v>
      </c>
      <c r="H23" s="338">
        <v>76.636053276914893</v>
      </c>
      <c r="I23" s="114">
        <v>66</v>
      </c>
      <c r="J23" s="338">
        <v>57.575757575757599</v>
      </c>
      <c r="K23" s="114">
        <v>2162</v>
      </c>
      <c r="L23" s="338">
        <v>58.926919518963899</v>
      </c>
      <c r="M23" s="114">
        <v>940</v>
      </c>
      <c r="N23" s="338">
        <v>77.659574468085097</v>
      </c>
      <c r="O23" s="114">
        <v>505</v>
      </c>
      <c r="P23" s="339">
        <v>25.346534653465302</v>
      </c>
      <c r="Q23" s="118">
        <v>33659</v>
      </c>
      <c r="R23" s="340">
        <v>67.955078879348804</v>
      </c>
    </row>
    <row r="24" spans="2:18" s="242" customFormat="1" ht="13.15" customHeight="1" x14ac:dyDescent="0.25">
      <c r="B24" s="184" t="s">
        <v>34</v>
      </c>
      <c r="C24" s="114">
        <v>2717</v>
      </c>
      <c r="D24" s="338">
        <v>50.570482149429502</v>
      </c>
      <c r="E24" s="114">
        <v>359</v>
      </c>
      <c r="F24" s="338">
        <v>56.267409470752099</v>
      </c>
      <c r="G24" s="114">
        <v>5769</v>
      </c>
      <c r="H24" s="338">
        <v>78.055122204888207</v>
      </c>
      <c r="I24" s="114">
        <v>4</v>
      </c>
      <c r="J24" s="338">
        <v>25</v>
      </c>
      <c r="K24" s="114">
        <v>835</v>
      </c>
      <c r="L24" s="338">
        <v>58.922155688622802</v>
      </c>
      <c r="M24" s="114">
        <v>297</v>
      </c>
      <c r="N24" s="338">
        <v>81.818181818181799</v>
      </c>
      <c r="O24" s="114">
        <v>168</v>
      </c>
      <c r="P24" s="339">
        <v>41.6666666666667</v>
      </c>
      <c r="Q24" s="118">
        <v>10149</v>
      </c>
      <c r="R24" s="340">
        <v>67.8391959798995</v>
      </c>
    </row>
    <row r="25" spans="2:18" s="242" customFormat="1" ht="13.15" customHeight="1" x14ac:dyDescent="0.25">
      <c r="B25" s="184" t="s">
        <v>35</v>
      </c>
      <c r="C25" s="114">
        <v>477</v>
      </c>
      <c r="D25" s="338">
        <v>42.138364779874202</v>
      </c>
      <c r="E25" s="114">
        <v>99</v>
      </c>
      <c r="F25" s="338">
        <v>42.424242424242401</v>
      </c>
      <c r="G25" s="114">
        <v>1402</v>
      </c>
      <c r="H25" s="338">
        <v>77.674750356633396</v>
      </c>
      <c r="I25" s="114" t="s">
        <v>20</v>
      </c>
      <c r="J25" s="338" t="s">
        <v>20</v>
      </c>
      <c r="K25" s="114">
        <v>195</v>
      </c>
      <c r="L25" s="338">
        <v>64.102564102564102</v>
      </c>
      <c r="M25" s="114">
        <v>44</v>
      </c>
      <c r="N25" s="338">
        <v>81.818181818181799</v>
      </c>
      <c r="O25" s="114">
        <v>30</v>
      </c>
      <c r="P25" s="339">
        <v>30</v>
      </c>
      <c r="Q25" s="118">
        <v>2247</v>
      </c>
      <c r="R25" s="340">
        <v>66.844681797952802</v>
      </c>
    </row>
    <row r="26" spans="2:18" s="242" customFormat="1" ht="13.15" customHeight="1" x14ac:dyDescent="0.25">
      <c r="B26" s="184" t="s">
        <v>37</v>
      </c>
      <c r="C26" s="114">
        <v>9157</v>
      </c>
      <c r="D26" s="338">
        <v>38.243966364529904</v>
      </c>
      <c r="E26" s="114">
        <v>1523</v>
      </c>
      <c r="F26" s="338">
        <v>55.416940249507597</v>
      </c>
      <c r="G26" s="114">
        <v>18275</v>
      </c>
      <c r="H26" s="338">
        <v>62.911080711354302</v>
      </c>
      <c r="I26" s="114">
        <v>10</v>
      </c>
      <c r="J26" s="338">
        <v>80</v>
      </c>
      <c r="K26" s="114">
        <v>1939</v>
      </c>
      <c r="L26" s="338">
        <v>39.711191335740097</v>
      </c>
      <c r="M26" s="114">
        <v>572</v>
      </c>
      <c r="N26" s="338">
        <v>64.685314685314694</v>
      </c>
      <c r="O26" s="114">
        <v>288</v>
      </c>
      <c r="P26" s="339">
        <v>17.3611111111111</v>
      </c>
      <c r="Q26" s="118">
        <v>31764</v>
      </c>
      <c r="R26" s="340">
        <v>53.648784787810101</v>
      </c>
    </row>
    <row r="27" spans="2:18" s="242" customFormat="1" ht="13.15" customHeight="1" x14ac:dyDescent="0.25">
      <c r="B27" s="184" t="s">
        <v>39</v>
      </c>
      <c r="C27" s="114">
        <v>6346</v>
      </c>
      <c r="D27" s="338">
        <v>45.083517176173999</v>
      </c>
      <c r="E27" s="114">
        <v>1097</v>
      </c>
      <c r="F27" s="338">
        <v>64.266180492251607</v>
      </c>
      <c r="G27" s="114">
        <v>15403</v>
      </c>
      <c r="H27" s="338">
        <v>71.882100889437098</v>
      </c>
      <c r="I27" s="114">
        <v>18</v>
      </c>
      <c r="J27" s="338">
        <v>44.4444444444444</v>
      </c>
      <c r="K27" s="114">
        <v>2095</v>
      </c>
      <c r="L27" s="338">
        <v>60.6682577565633</v>
      </c>
      <c r="M27" s="114">
        <v>1487</v>
      </c>
      <c r="N27" s="338">
        <v>82.851378614660405</v>
      </c>
      <c r="O27" s="114">
        <v>462</v>
      </c>
      <c r="P27" s="339">
        <v>21.6450216450216</v>
      </c>
      <c r="Q27" s="118">
        <v>26908</v>
      </c>
      <c r="R27" s="340">
        <v>64.103612308607097</v>
      </c>
    </row>
    <row r="28" spans="2:18" s="242" customFormat="1" ht="13.15" customHeight="1" x14ac:dyDescent="0.25">
      <c r="B28" s="184" t="s">
        <v>40</v>
      </c>
      <c r="C28" s="114">
        <v>994</v>
      </c>
      <c r="D28" s="338">
        <v>40.2414486921529</v>
      </c>
      <c r="E28" s="114">
        <v>209</v>
      </c>
      <c r="F28" s="338">
        <v>51.674641148325399</v>
      </c>
      <c r="G28" s="114">
        <v>2628</v>
      </c>
      <c r="H28" s="338">
        <v>74.353120243531194</v>
      </c>
      <c r="I28" s="114">
        <v>3</v>
      </c>
      <c r="J28" s="338">
        <v>33.3333333333333</v>
      </c>
      <c r="K28" s="114">
        <v>325</v>
      </c>
      <c r="L28" s="338">
        <v>55.692307692307701</v>
      </c>
      <c r="M28" s="114">
        <v>194</v>
      </c>
      <c r="N28" s="338">
        <v>79.896907216494895</v>
      </c>
      <c r="O28" s="114">
        <v>68</v>
      </c>
      <c r="P28" s="339">
        <v>30.882352941176499</v>
      </c>
      <c r="Q28" s="118">
        <v>4421</v>
      </c>
      <c r="R28" s="340">
        <v>63.7864736484958</v>
      </c>
    </row>
    <row r="29" spans="2:18" s="242" customFormat="1" ht="13.15" customHeight="1" x14ac:dyDescent="0.25">
      <c r="B29" s="184" t="s">
        <v>41</v>
      </c>
      <c r="C29" s="114">
        <v>3574</v>
      </c>
      <c r="D29" s="338">
        <v>41.941801902630097</v>
      </c>
      <c r="E29" s="114">
        <v>495</v>
      </c>
      <c r="F29" s="338">
        <v>55.959595959596001</v>
      </c>
      <c r="G29" s="114">
        <v>6992</v>
      </c>
      <c r="H29" s="338">
        <v>65.589244851258599</v>
      </c>
      <c r="I29" s="114">
        <v>5</v>
      </c>
      <c r="J29" s="338">
        <v>60</v>
      </c>
      <c r="K29" s="114">
        <v>807</v>
      </c>
      <c r="L29" s="338">
        <v>57.620817843866199</v>
      </c>
      <c r="M29" s="114">
        <v>446</v>
      </c>
      <c r="N29" s="338">
        <v>76.233183856502194</v>
      </c>
      <c r="O29" s="114">
        <v>238</v>
      </c>
      <c r="P29" s="339">
        <v>24.789915966386602</v>
      </c>
      <c r="Q29" s="118">
        <v>12557</v>
      </c>
      <c r="R29" s="340">
        <v>57.569483156804999</v>
      </c>
    </row>
    <row r="30" spans="2:18" s="242" customFormat="1" ht="13.15" customHeight="1" x14ac:dyDescent="0.25">
      <c r="B30" s="184" t="s">
        <v>43</v>
      </c>
      <c r="C30" s="114">
        <v>8844</v>
      </c>
      <c r="D30" s="338">
        <v>42.616463138851202</v>
      </c>
      <c r="E30" s="114">
        <v>1370</v>
      </c>
      <c r="F30" s="338">
        <v>60.072992700729898</v>
      </c>
      <c r="G30" s="114">
        <v>17221</v>
      </c>
      <c r="H30" s="338">
        <v>60.600429707914799</v>
      </c>
      <c r="I30" s="114">
        <v>9</v>
      </c>
      <c r="J30" s="338">
        <v>44.4444444444444</v>
      </c>
      <c r="K30" s="114">
        <v>1968</v>
      </c>
      <c r="L30" s="338">
        <v>55.894308943089399</v>
      </c>
      <c r="M30" s="114">
        <v>898</v>
      </c>
      <c r="N30" s="338">
        <v>69.265033407572403</v>
      </c>
      <c r="O30" s="114">
        <v>430</v>
      </c>
      <c r="P30" s="339">
        <v>24.1860465116279</v>
      </c>
      <c r="Q30" s="118">
        <v>30740</v>
      </c>
      <c r="R30" s="340">
        <v>54.840598568640203</v>
      </c>
    </row>
    <row r="31" spans="2:18" s="242" customFormat="1" ht="13.15" customHeight="1" x14ac:dyDescent="0.25">
      <c r="B31" s="184" t="s">
        <v>45</v>
      </c>
      <c r="C31" s="114">
        <v>4031</v>
      </c>
      <c r="D31" s="338">
        <v>58.670305135202199</v>
      </c>
      <c r="E31" s="114">
        <v>751</v>
      </c>
      <c r="F31" s="338">
        <v>60.3195739014647</v>
      </c>
      <c r="G31" s="114">
        <v>8066</v>
      </c>
      <c r="H31" s="338">
        <v>80.895115298785001</v>
      </c>
      <c r="I31" s="114">
        <v>18</v>
      </c>
      <c r="J31" s="338">
        <v>38.8888888888889</v>
      </c>
      <c r="K31" s="114">
        <v>1082</v>
      </c>
      <c r="L31" s="338">
        <v>63.770794824399303</v>
      </c>
      <c r="M31" s="114">
        <v>573</v>
      </c>
      <c r="N31" s="338">
        <v>78.359511343804499</v>
      </c>
      <c r="O31" s="114">
        <v>355</v>
      </c>
      <c r="P31" s="339">
        <v>37.746478873239397</v>
      </c>
      <c r="Q31" s="118">
        <v>14876</v>
      </c>
      <c r="R31" s="340">
        <v>71.410325356278605</v>
      </c>
    </row>
    <row r="32" spans="2:18" s="242" customFormat="1" ht="21.2" customHeight="1" thickBot="1" x14ac:dyDescent="0.3">
      <c r="B32" s="185" t="s">
        <v>46</v>
      </c>
      <c r="C32" s="123">
        <v>103092</v>
      </c>
      <c r="D32" s="341">
        <v>49.805998525588798</v>
      </c>
      <c r="E32" s="123">
        <v>16045</v>
      </c>
      <c r="F32" s="341">
        <v>64.076036148332804</v>
      </c>
      <c r="G32" s="123">
        <v>264686</v>
      </c>
      <c r="H32" s="341">
        <v>77.806910830191299</v>
      </c>
      <c r="I32" s="123">
        <v>535</v>
      </c>
      <c r="J32" s="341">
        <v>62.429906542056102</v>
      </c>
      <c r="K32" s="123">
        <v>33090</v>
      </c>
      <c r="L32" s="341">
        <v>64.578422484134194</v>
      </c>
      <c r="M32" s="123">
        <v>19565</v>
      </c>
      <c r="N32" s="341">
        <v>81.8553539483772</v>
      </c>
      <c r="O32" s="123">
        <v>9314</v>
      </c>
      <c r="P32" s="342">
        <v>46.7575692505905</v>
      </c>
      <c r="Q32" s="120">
        <v>446327</v>
      </c>
      <c r="R32" s="343">
        <v>69.376040436720203</v>
      </c>
    </row>
  </sheetData>
  <mergeCells count="14">
    <mergeCell ref="B2:O2"/>
    <mergeCell ref="B8:B10"/>
    <mergeCell ref="C8:P8"/>
    <mergeCell ref="B4:R4"/>
    <mergeCell ref="B5:R5"/>
    <mergeCell ref="B6:R6"/>
    <mergeCell ref="Q8:R9"/>
    <mergeCell ref="C9:D9"/>
    <mergeCell ref="E9:F9"/>
    <mergeCell ref="G9:H9"/>
    <mergeCell ref="I9:J9"/>
    <mergeCell ref="K9:L9"/>
    <mergeCell ref="M9:N9"/>
    <mergeCell ref="O9:P9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zoomScale="90" zoomScaleNormal="90" workbookViewId="0">
      <selection activeCell="A2" sqref="A2:XFD2"/>
    </sheetView>
  </sheetViews>
  <sheetFormatPr defaultColWidth="8.85546875" defaultRowHeight="12.75" x14ac:dyDescent="0.2"/>
  <cols>
    <col min="1" max="1" width="4.7109375" style="243" customWidth="1"/>
    <col min="2" max="2" width="24.28515625" style="243" customWidth="1"/>
    <col min="3" max="3" width="12.28515625" style="243" customWidth="1"/>
    <col min="4" max="4" width="11.7109375" style="243" customWidth="1"/>
    <col min="5" max="5" width="12.28515625" style="243" customWidth="1"/>
    <col min="6" max="6" width="12.7109375" style="243" customWidth="1"/>
    <col min="7" max="7" width="13.5703125" style="243" customWidth="1"/>
    <col min="8" max="8" width="9.140625" style="243" customWidth="1"/>
    <col min="9" max="9" width="16.28515625" style="243" customWidth="1"/>
    <col min="10" max="10" width="4.42578125" style="243" customWidth="1"/>
    <col min="11" max="16384" width="8.85546875" style="243"/>
  </cols>
  <sheetData>
    <row r="1" spans="2:11" s="19" customFormat="1" ht="17.45" customHeight="1" x14ac:dyDescent="0.2"/>
    <row r="2" spans="2:11" s="19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</row>
    <row r="3" spans="2:11" s="19" customFormat="1" ht="17.45" customHeight="1" x14ac:dyDescent="0.2"/>
    <row r="4" spans="2:11" s="19" customFormat="1" ht="12.75" customHeight="1" x14ac:dyDescent="0.2">
      <c r="B4" s="583" t="s">
        <v>826</v>
      </c>
      <c r="C4" s="583"/>
      <c r="D4" s="583"/>
      <c r="E4" s="583"/>
      <c r="F4" s="583"/>
      <c r="G4" s="583"/>
      <c r="H4" s="583"/>
      <c r="I4" s="583"/>
      <c r="J4" s="445"/>
      <c r="K4" s="445"/>
    </row>
    <row r="5" spans="2:11" s="19" customFormat="1" ht="14.65" customHeigh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445"/>
      <c r="K5" s="445"/>
    </row>
    <row r="6" spans="2:11" s="19" customFormat="1" ht="13.5" thickBot="1" x14ac:dyDescent="0.25"/>
    <row r="7" spans="2:11" s="19" customFormat="1" ht="15.6" customHeight="1" x14ac:dyDescent="0.2">
      <c r="B7" s="650" t="s">
        <v>2</v>
      </c>
      <c r="C7" s="667" t="s">
        <v>173</v>
      </c>
      <c r="D7" s="592"/>
      <c r="E7" s="592"/>
      <c r="F7" s="592"/>
      <c r="G7" s="592"/>
      <c r="H7" s="593"/>
      <c r="I7" s="674" t="s">
        <v>170</v>
      </c>
    </row>
    <row r="8" spans="2:11" s="19" customFormat="1" ht="15.6" customHeight="1" x14ac:dyDescent="0.2">
      <c r="B8" s="676"/>
      <c r="C8" s="217" t="s">
        <v>807</v>
      </c>
      <c r="D8" s="108" t="s">
        <v>808</v>
      </c>
      <c r="E8" s="108" t="s">
        <v>809</v>
      </c>
      <c r="F8" s="108" t="s">
        <v>801</v>
      </c>
      <c r="G8" s="108" t="s">
        <v>802</v>
      </c>
      <c r="H8" s="230" t="s">
        <v>454</v>
      </c>
      <c r="I8" s="675"/>
    </row>
    <row r="9" spans="2:11" s="19" customFormat="1" ht="15.6" customHeight="1" x14ac:dyDescent="0.2">
      <c r="B9" s="232" t="s">
        <v>15</v>
      </c>
      <c r="C9" s="116">
        <v>1</v>
      </c>
      <c r="D9" s="114">
        <v>2</v>
      </c>
      <c r="E9" s="114">
        <v>3</v>
      </c>
      <c r="F9" s="114">
        <v>14</v>
      </c>
      <c r="G9" s="114" t="s">
        <v>20</v>
      </c>
      <c r="H9" s="115">
        <v>1</v>
      </c>
      <c r="I9" s="175">
        <v>20959</v>
      </c>
    </row>
    <row r="10" spans="2:11" s="19" customFormat="1" ht="15.6" customHeight="1" x14ac:dyDescent="0.2">
      <c r="B10" s="232" t="s">
        <v>16</v>
      </c>
      <c r="C10" s="116" t="s">
        <v>20</v>
      </c>
      <c r="D10" s="114" t="s">
        <v>20</v>
      </c>
      <c r="E10" s="114" t="s">
        <v>20</v>
      </c>
      <c r="F10" s="114">
        <v>1</v>
      </c>
      <c r="G10" s="114" t="s">
        <v>20</v>
      </c>
      <c r="H10" s="114" t="s">
        <v>20</v>
      </c>
      <c r="I10" s="175">
        <v>1489</v>
      </c>
    </row>
    <row r="11" spans="2:11" s="19" customFormat="1" ht="15.6" customHeight="1" x14ac:dyDescent="0.2">
      <c r="B11" s="232" t="s">
        <v>18</v>
      </c>
      <c r="C11" s="116" t="s">
        <v>20</v>
      </c>
      <c r="D11" s="114">
        <v>2</v>
      </c>
      <c r="E11" s="114">
        <v>1</v>
      </c>
      <c r="F11" s="114">
        <v>2</v>
      </c>
      <c r="G11" s="114">
        <v>1</v>
      </c>
      <c r="H11" s="115">
        <v>1</v>
      </c>
      <c r="I11" s="175">
        <v>8911</v>
      </c>
    </row>
    <row r="12" spans="2:11" s="19" customFormat="1" ht="15.6" customHeight="1" x14ac:dyDescent="0.2">
      <c r="B12" s="232" t="s">
        <v>19</v>
      </c>
      <c r="C12" s="116" t="s">
        <v>20</v>
      </c>
      <c r="D12" s="114">
        <v>5</v>
      </c>
      <c r="E12" s="114" t="s">
        <v>20</v>
      </c>
      <c r="F12" s="114">
        <v>1</v>
      </c>
      <c r="G12" s="114" t="s">
        <v>20</v>
      </c>
      <c r="H12" s="115">
        <v>1</v>
      </c>
      <c r="I12" s="175">
        <v>6175</v>
      </c>
    </row>
    <row r="13" spans="2:11" s="19" customFormat="1" ht="15.6" customHeight="1" x14ac:dyDescent="0.2">
      <c r="B13" s="232" t="s">
        <v>22</v>
      </c>
      <c r="C13" s="116" t="s">
        <v>20</v>
      </c>
      <c r="D13" s="114" t="s">
        <v>20</v>
      </c>
      <c r="E13" s="114" t="s">
        <v>20</v>
      </c>
      <c r="F13" s="114" t="s">
        <v>20</v>
      </c>
      <c r="G13" s="114">
        <v>2</v>
      </c>
      <c r="H13" s="115">
        <v>7</v>
      </c>
      <c r="I13" s="175">
        <v>33804</v>
      </c>
    </row>
    <row r="14" spans="2:11" s="19" customFormat="1" ht="15.6" customHeight="1" x14ac:dyDescent="0.2">
      <c r="B14" s="232" t="s">
        <v>23</v>
      </c>
      <c r="C14" s="116" t="s">
        <v>20</v>
      </c>
      <c r="D14" s="114">
        <v>1</v>
      </c>
      <c r="E14" s="114">
        <v>3</v>
      </c>
      <c r="F14" s="114">
        <v>1</v>
      </c>
      <c r="G14" s="114">
        <v>2</v>
      </c>
      <c r="H14" s="115">
        <v>1</v>
      </c>
      <c r="I14" s="175">
        <v>10718</v>
      </c>
    </row>
    <row r="15" spans="2:11" s="19" customFormat="1" ht="15.6" customHeight="1" x14ac:dyDescent="0.2">
      <c r="B15" s="232" t="s">
        <v>24</v>
      </c>
      <c r="C15" s="116" t="s">
        <v>20</v>
      </c>
      <c r="D15" s="114" t="s">
        <v>20</v>
      </c>
      <c r="E15" s="114" t="s">
        <v>20</v>
      </c>
      <c r="F15" s="114">
        <v>4</v>
      </c>
      <c r="G15" s="114">
        <v>2</v>
      </c>
      <c r="H15" s="115"/>
      <c r="I15" s="175">
        <v>9196</v>
      </c>
    </row>
    <row r="16" spans="2:11" s="19" customFormat="1" ht="15.6" customHeight="1" x14ac:dyDescent="0.2">
      <c r="B16" s="232" t="s">
        <v>26</v>
      </c>
      <c r="C16" s="116" t="s">
        <v>20</v>
      </c>
      <c r="D16" s="114">
        <v>1</v>
      </c>
      <c r="E16" s="114">
        <v>4</v>
      </c>
      <c r="F16" s="114">
        <v>1</v>
      </c>
      <c r="G16" s="114">
        <v>2</v>
      </c>
      <c r="H16" s="115">
        <v>7</v>
      </c>
      <c r="I16" s="175">
        <v>28588</v>
      </c>
    </row>
    <row r="17" spans="2:9" s="19" customFormat="1" ht="15.6" customHeight="1" x14ac:dyDescent="0.2">
      <c r="B17" s="232" t="s">
        <v>28</v>
      </c>
      <c r="C17" s="116">
        <v>2</v>
      </c>
      <c r="D17" s="114">
        <v>11</v>
      </c>
      <c r="E17" s="114">
        <v>6</v>
      </c>
      <c r="F17" s="114">
        <v>7</v>
      </c>
      <c r="G17" s="114">
        <v>3</v>
      </c>
      <c r="H17" s="115">
        <v>1</v>
      </c>
      <c r="I17" s="175">
        <v>22804</v>
      </c>
    </row>
    <row r="18" spans="2:9" s="19" customFormat="1" ht="15.6" customHeight="1" x14ac:dyDescent="0.2">
      <c r="B18" s="232" t="s">
        <v>29</v>
      </c>
      <c r="C18" s="116">
        <v>1</v>
      </c>
      <c r="D18" s="114">
        <v>4</v>
      </c>
      <c r="E18" s="114">
        <v>3</v>
      </c>
      <c r="F18" s="114" t="s">
        <v>20</v>
      </c>
      <c r="G18" s="114" t="s">
        <v>20</v>
      </c>
      <c r="H18" s="114" t="s">
        <v>20</v>
      </c>
      <c r="I18" s="175">
        <v>4032</v>
      </c>
    </row>
    <row r="19" spans="2:9" s="19" customFormat="1" ht="15.6" customHeight="1" x14ac:dyDescent="0.2">
      <c r="B19" s="232" t="s">
        <v>31</v>
      </c>
      <c r="C19" s="116" t="s">
        <v>20</v>
      </c>
      <c r="D19" s="114" t="s">
        <v>20</v>
      </c>
      <c r="E19" s="114">
        <v>2</v>
      </c>
      <c r="F19" s="114" t="s">
        <v>20</v>
      </c>
      <c r="G19" s="114">
        <v>2</v>
      </c>
      <c r="H19" s="115">
        <v>1</v>
      </c>
      <c r="I19" s="175">
        <v>6989</v>
      </c>
    </row>
    <row r="20" spans="2:9" s="19" customFormat="1" ht="15.6" customHeight="1" x14ac:dyDescent="0.2">
      <c r="B20" s="232" t="s">
        <v>33</v>
      </c>
      <c r="C20" s="116">
        <v>4</v>
      </c>
      <c r="D20" s="114">
        <v>14</v>
      </c>
      <c r="E20" s="114">
        <v>9</v>
      </c>
      <c r="F20" s="114">
        <v>3</v>
      </c>
      <c r="G20" s="114">
        <v>2</v>
      </c>
      <c r="H20" s="115">
        <v>1</v>
      </c>
      <c r="I20" s="175">
        <v>19441</v>
      </c>
    </row>
    <row r="21" spans="2:9" s="19" customFormat="1" ht="15.6" customHeight="1" x14ac:dyDescent="0.2">
      <c r="B21" s="232" t="s">
        <v>34</v>
      </c>
      <c r="C21" s="116">
        <v>3</v>
      </c>
      <c r="D21" s="114">
        <v>7</v>
      </c>
      <c r="E21" s="114">
        <v>4</v>
      </c>
      <c r="F21" s="114">
        <v>2</v>
      </c>
      <c r="G21" s="114">
        <v>1</v>
      </c>
      <c r="H21" s="114" t="s">
        <v>20</v>
      </c>
      <c r="I21" s="175">
        <v>8793</v>
      </c>
    </row>
    <row r="22" spans="2:9" s="19" customFormat="1" ht="15.6" customHeight="1" x14ac:dyDescent="0.2">
      <c r="B22" s="232" t="s">
        <v>35</v>
      </c>
      <c r="C22" s="116" t="s">
        <v>20</v>
      </c>
      <c r="D22" s="114">
        <v>2</v>
      </c>
      <c r="E22" s="114">
        <v>1</v>
      </c>
      <c r="F22" s="114" t="s">
        <v>20</v>
      </c>
      <c r="G22" s="114" t="s">
        <v>20</v>
      </c>
      <c r="H22" s="114" t="s">
        <v>20</v>
      </c>
      <c r="I22" s="175">
        <v>1422</v>
      </c>
    </row>
    <row r="23" spans="2:9" s="19" customFormat="1" ht="15.6" customHeight="1" x14ac:dyDescent="0.2">
      <c r="B23" s="232" t="s">
        <v>37</v>
      </c>
      <c r="C23" s="116">
        <v>2</v>
      </c>
      <c r="D23" s="114">
        <v>22</v>
      </c>
      <c r="E23" s="114">
        <v>8</v>
      </c>
      <c r="F23" s="114">
        <v>2</v>
      </c>
      <c r="G23" s="114" t="s">
        <v>20</v>
      </c>
      <c r="H23" s="114" t="s">
        <v>20</v>
      </c>
      <c r="I23" s="175">
        <v>14125</v>
      </c>
    </row>
    <row r="24" spans="2:9" s="19" customFormat="1" ht="15.6" customHeight="1" x14ac:dyDescent="0.2">
      <c r="B24" s="232" t="s">
        <v>39</v>
      </c>
      <c r="C24" s="116" t="s">
        <v>20</v>
      </c>
      <c r="D24" s="114">
        <v>11</v>
      </c>
      <c r="E24" s="114">
        <v>8</v>
      </c>
      <c r="F24" s="114">
        <v>1</v>
      </c>
      <c r="G24" s="114">
        <v>3</v>
      </c>
      <c r="H24" s="115">
        <v>1</v>
      </c>
      <c r="I24" s="175">
        <v>18322</v>
      </c>
    </row>
    <row r="25" spans="2:9" s="19" customFormat="1" ht="15.6" customHeight="1" x14ac:dyDescent="0.2">
      <c r="B25" s="232" t="s">
        <v>40</v>
      </c>
      <c r="C25" s="116">
        <v>3</v>
      </c>
      <c r="D25" s="114">
        <v>3</v>
      </c>
      <c r="E25" s="114" t="s">
        <v>20</v>
      </c>
      <c r="F25" s="114">
        <v>1</v>
      </c>
      <c r="G25" s="114" t="s">
        <v>20</v>
      </c>
      <c r="H25" s="114" t="s">
        <v>20</v>
      </c>
      <c r="I25" s="175">
        <v>1938</v>
      </c>
    </row>
    <row r="26" spans="2:9" s="19" customFormat="1" ht="15.6" customHeight="1" x14ac:dyDescent="0.2">
      <c r="B26" s="232" t="s">
        <v>41</v>
      </c>
      <c r="C26" s="116">
        <v>4</v>
      </c>
      <c r="D26" s="114">
        <v>9</v>
      </c>
      <c r="E26" s="114">
        <v>5</v>
      </c>
      <c r="F26" s="114" t="s">
        <v>20</v>
      </c>
      <c r="G26" s="114" t="s">
        <v>20</v>
      </c>
      <c r="H26" s="114" t="s">
        <v>20</v>
      </c>
      <c r="I26" s="175">
        <v>6330</v>
      </c>
    </row>
    <row r="27" spans="2:9" s="19" customFormat="1" ht="15.6" customHeight="1" x14ac:dyDescent="0.2">
      <c r="B27" s="232" t="s">
        <v>43</v>
      </c>
      <c r="C27" s="116">
        <v>11</v>
      </c>
      <c r="D27" s="114">
        <v>32</v>
      </c>
      <c r="E27" s="114">
        <v>10</v>
      </c>
      <c r="F27" s="114" t="s">
        <v>20</v>
      </c>
      <c r="G27" s="114" t="s">
        <v>20</v>
      </c>
      <c r="H27" s="114" t="s">
        <v>20</v>
      </c>
      <c r="I27" s="175">
        <v>15626</v>
      </c>
    </row>
    <row r="28" spans="2:9" s="19" customFormat="1" ht="15.6" customHeight="1" x14ac:dyDescent="0.2">
      <c r="B28" s="232" t="s">
        <v>45</v>
      </c>
      <c r="C28" s="116">
        <v>4</v>
      </c>
      <c r="D28" s="114">
        <v>14</v>
      </c>
      <c r="E28" s="114">
        <v>2</v>
      </c>
      <c r="F28" s="114">
        <v>2</v>
      </c>
      <c r="G28" s="114" t="s">
        <v>20</v>
      </c>
      <c r="H28" s="114" t="s">
        <v>20</v>
      </c>
      <c r="I28" s="175">
        <v>7573</v>
      </c>
    </row>
    <row r="29" spans="2:9" s="19" customFormat="1" ht="15.6" customHeight="1" thickBot="1" x14ac:dyDescent="0.25">
      <c r="B29" s="186" t="s">
        <v>46</v>
      </c>
      <c r="C29" s="122">
        <v>35</v>
      </c>
      <c r="D29" s="123">
        <v>140</v>
      </c>
      <c r="E29" s="123">
        <v>69</v>
      </c>
      <c r="F29" s="123">
        <v>42</v>
      </c>
      <c r="G29" s="123">
        <v>20</v>
      </c>
      <c r="H29" s="124">
        <v>22</v>
      </c>
      <c r="I29" s="231">
        <v>247235</v>
      </c>
    </row>
    <row r="30" spans="2:9" s="19" customFormat="1" x14ac:dyDescent="0.2"/>
  </sheetData>
  <mergeCells count="6">
    <mergeCell ref="I7:I8"/>
    <mergeCell ref="B7:B8"/>
    <mergeCell ref="C7:H7"/>
    <mergeCell ref="B2:I2"/>
    <mergeCell ref="B4:I4"/>
    <mergeCell ref="B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"/>
  <sheetViews>
    <sheetView zoomScaleNormal="100" workbookViewId="0">
      <selection activeCell="A2" sqref="A2:XFD2"/>
    </sheetView>
  </sheetViews>
  <sheetFormatPr defaultColWidth="8.85546875" defaultRowHeight="12.75" x14ac:dyDescent="0.2"/>
  <cols>
    <col min="1" max="1" width="4.85546875" style="243" customWidth="1"/>
    <col min="2" max="2" width="25.140625" style="243" customWidth="1"/>
    <col min="3" max="17" width="8.85546875" style="243" customWidth="1"/>
    <col min="18" max="18" width="4.7109375" style="243" customWidth="1"/>
    <col min="19" max="16384" width="8.85546875" style="243"/>
  </cols>
  <sheetData>
    <row r="1" spans="2:17" s="19" customFormat="1" x14ac:dyDescent="0.2"/>
    <row r="2" spans="2:17" s="19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2:17" s="19" customFormat="1" x14ac:dyDescent="0.2"/>
    <row r="4" spans="2:17" s="19" customFormat="1" x14ac:dyDescent="0.2">
      <c r="B4" s="583" t="s">
        <v>827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</row>
    <row r="5" spans="2:17" s="19" customForma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</row>
    <row r="6" spans="2:17" s="19" customFormat="1" ht="13.5" thickBot="1" x14ac:dyDescent="0.25"/>
    <row r="7" spans="2:17" s="19" customFormat="1" ht="13.5" thickBot="1" x14ac:dyDescent="0.25">
      <c r="B7" s="681" t="s">
        <v>2</v>
      </c>
      <c r="C7" s="682" t="s">
        <v>107</v>
      </c>
      <c r="D7" s="682"/>
      <c r="E7" s="682"/>
      <c r="F7" s="682"/>
      <c r="G7" s="682"/>
      <c r="H7" s="682"/>
      <c r="I7" s="682"/>
      <c r="J7" s="682"/>
      <c r="K7" s="587" t="s">
        <v>4</v>
      </c>
      <c r="L7" s="588" t="s">
        <v>108</v>
      </c>
      <c r="M7" s="588"/>
      <c r="N7" s="588"/>
      <c r="O7" s="588"/>
      <c r="P7" s="588" t="s">
        <v>149</v>
      </c>
      <c r="Q7" s="588"/>
    </row>
    <row r="8" spans="2:17" s="19" customFormat="1" ht="13.5" thickBot="1" x14ac:dyDescent="0.25">
      <c r="B8" s="681"/>
      <c r="C8" s="677" t="s">
        <v>6</v>
      </c>
      <c r="D8" s="677"/>
      <c r="E8" s="677" t="s">
        <v>7</v>
      </c>
      <c r="F8" s="677"/>
      <c r="G8" s="677" t="s">
        <v>8</v>
      </c>
      <c r="H8" s="677"/>
      <c r="I8" s="677" t="s">
        <v>9</v>
      </c>
      <c r="J8" s="677"/>
      <c r="K8" s="587"/>
      <c r="L8" s="678" t="s">
        <v>10</v>
      </c>
      <c r="M8" s="678"/>
      <c r="N8" s="679" t="s">
        <v>110</v>
      </c>
      <c r="O8" s="679"/>
      <c r="P8" s="588"/>
      <c r="Q8" s="588"/>
    </row>
    <row r="9" spans="2:17" s="19" customFormat="1" ht="13.5" thickBot="1" x14ac:dyDescent="0.25">
      <c r="B9" s="681"/>
      <c r="C9" s="289" t="s">
        <v>12</v>
      </c>
      <c r="D9" s="289" t="s">
        <v>13</v>
      </c>
      <c r="E9" s="289" t="s">
        <v>12</v>
      </c>
      <c r="F9" s="289" t="s">
        <v>13</v>
      </c>
      <c r="G9" s="289" t="s">
        <v>12</v>
      </c>
      <c r="H9" s="289" t="s">
        <v>13</v>
      </c>
      <c r="I9" s="289" t="s">
        <v>12</v>
      </c>
      <c r="J9" s="289" t="s">
        <v>13</v>
      </c>
      <c r="K9" s="587"/>
      <c r="L9" s="291" t="s">
        <v>12</v>
      </c>
      <c r="M9" s="290" t="s">
        <v>13</v>
      </c>
      <c r="N9" s="291" t="s">
        <v>12</v>
      </c>
      <c r="O9" s="67" t="s">
        <v>13</v>
      </c>
      <c r="P9" s="290" t="s">
        <v>150</v>
      </c>
      <c r="Q9" s="67" t="s">
        <v>151</v>
      </c>
    </row>
    <row r="10" spans="2:17" s="19" customFormat="1" x14ac:dyDescent="0.2">
      <c r="B10" s="405" t="s">
        <v>15</v>
      </c>
      <c r="C10" s="366">
        <v>9345</v>
      </c>
      <c r="D10" s="484">
        <v>72.712680577849099</v>
      </c>
      <c r="E10" s="366">
        <v>28</v>
      </c>
      <c r="F10" s="484">
        <v>32.142857142857103</v>
      </c>
      <c r="G10" s="366">
        <v>2783</v>
      </c>
      <c r="H10" s="484">
        <v>73.769313690262294</v>
      </c>
      <c r="I10" s="366">
        <v>1500</v>
      </c>
      <c r="J10" s="485">
        <v>80.3333333333333</v>
      </c>
      <c r="K10" s="367">
        <v>13656</v>
      </c>
      <c r="L10" s="366">
        <v>2328</v>
      </c>
      <c r="M10" s="484">
        <v>50.859106529209598</v>
      </c>
      <c r="N10" s="366">
        <v>5495</v>
      </c>
      <c r="O10" s="485">
        <v>81.601455868971797</v>
      </c>
      <c r="P10" s="366">
        <v>3</v>
      </c>
      <c r="Q10" s="367">
        <v>3</v>
      </c>
    </row>
    <row r="11" spans="2:17" s="19" customFormat="1" x14ac:dyDescent="0.2">
      <c r="B11" s="405" t="s">
        <v>22</v>
      </c>
      <c r="C11" s="366">
        <v>3800</v>
      </c>
      <c r="D11" s="484">
        <v>72.921052631579002</v>
      </c>
      <c r="E11" s="366">
        <v>15</v>
      </c>
      <c r="F11" s="484">
        <v>20</v>
      </c>
      <c r="G11" s="366">
        <v>935</v>
      </c>
      <c r="H11" s="484">
        <v>73.903743315507995</v>
      </c>
      <c r="I11" s="366">
        <v>533</v>
      </c>
      <c r="J11" s="485">
        <v>73.170731707317103</v>
      </c>
      <c r="K11" s="367">
        <v>5283</v>
      </c>
      <c r="L11" s="366">
        <v>903</v>
      </c>
      <c r="M11" s="484">
        <v>44.518272425249201</v>
      </c>
      <c r="N11" s="366">
        <v>2306</v>
      </c>
      <c r="O11" s="485">
        <v>83.477883781439701</v>
      </c>
      <c r="P11" s="366">
        <v>1</v>
      </c>
      <c r="Q11" s="367">
        <v>1</v>
      </c>
    </row>
    <row r="12" spans="2:17" s="19" customFormat="1" x14ac:dyDescent="0.2">
      <c r="B12" s="405" t="s">
        <v>26</v>
      </c>
      <c r="C12" s="366">
        <v>11832</v>
      </c>
      <c r="D12" s="484">
        <v>71.4841108857336</v>
      </c>
      <c r="E12" s="366">
        <v>40</v>
      </c>
      <c r="F12" s="484">
        <v>45</v>
      </c>
      <c r="G12" s="366">
        <v>3198</v>
      </c>
      <c r="H12" s="484">
        <v>69.512195121951194</v>
      </c>
      <c r="I12" s="366">
        <v>1016</v>
      </c>
      <c r="J12" s="485">
        <v>83.562992125984294</v>
      </c>
      <c r="K12" s="367">
        <v>16086</v>
      </c>
      <c r="L12" s="366">
        <v>2798</v>
      </c>
      <c r="M12" s="484">
        <v>51.036454610436003</v>
      </c>
      <c r="N12" s="366">
        <v>7286</v>
      </c>
      <c r="O12" s="485">
        <v>78.396925610760405</v>
      </c>
      <c r="P12" s="366">
        <v>4</v>
      </c>
      <c r="Q12" s="367">
        <v>4</v>
      </c>
    </row>
    <row r="13" spans="2:17" s="19" customFormat="1" x14ac:dyDescent="0.2">
      <c r="B13" s="405" t="s">
        <v>28</v>
      </c>
      <c r="C13" s="366">
        <v>10768</v>
      </c>
      <c r="D13" s="484">
        <v>69.344353640416102</v>
      </c>
      <c r="E13" s="366">
        <v>20</v>
      </c>
      <c r="F13" s="484">
        <v>25</v>
      </c>
      <c r="G13" s="366">
        <v>3143</v>
      </c>
      <c r="H13" s="484">
        <v>75.469296850143195</v>
      </c>
      <c r="I13" s="366">
        <v>965</v>
      </c>
      <c r="J13" s="485">
        <v>75.751295336787607</v>
      </c>
      <c r="K13" s="367">
        <v>14910</v>
      </c>
      <c r="L13" s="366">
        <v>2847</v>
      </c>
      <c r="M13" s="484">
        <v>48.472075869336102</v>
      </c>
      <c r="N13" s="366">
        <v>6284</v>
      </c>
      <c r="O13" s="485">
        <v>77.641629535327795</v>
      </c>
      <c r="P13" s="366">
        <v>4</v>
      </c>
      <c r="Q13" s="367">
        <v>4</v>
      </c>
    </row>
    <row r="14" spans="2:17" s="19" customFormat="1" x14ac:dyDescent="0.2">
      <c r="B14" s="405" t="s">
        <v>31</v>
      </c>
      <c r="C14" s="366">
        <v>2608</v>
      </c>
      <c r="D14" s="484">
        <v>70.552147239263803</v>
      </c>
      <c r="E14" s="366">
        <v>3</v>
      </c>
      <c r="F14" s="484">
        <v>0</v>
      </c>
      <c r="G14" s="366">
        <v>507</v>
      </c>
      <c r="H14" s="484">
        <v>70.414201183431999</v>
      </c>
      <c r="I14" s="366">
        <v>237</v>
      </c>
      <c r="J14" s="485">
        <v>82.278481012658204</v>
      </c>
      <c r="K14" s="367">
        <v>3355</v>
      </c>
      <c r="L14" s="366">
        <v>680</v>
      </c>
      <c r="M14" s="484">
        <v>49.558823529411796</v>
      </c>
      <c r="N14" s="366">
        <v>1567</v>
      </c>
      <c r="O14" s="485">
        <v>79.323548181237996</v>
      </c>
      <c r="P14" s="366">
        <v>1</v>
      </c>
      <c r="Q14" s="367">
        <v>1</v>
      </c>
    </row>
    <row r="15" spans="2:17" s="19" customFormat="1" x14ac:dyDescent="0.2">
      <c r="B15" s="405" t="s">
        <v>33</v>
      </c>
      <c r="C15" s="366">
        <v>10460</v>
      </c>
      <c r="D15" s="484">
        <v>67.084130019120494</v>
      </c>
      <c r="E15" s="366">
        <v>17</v>
      </c>
      <c r="F15" s="484">
        <v>29.411764705882401</v>
      </c>
      <c r="G15" s="366">
        <v>1510</v>
      </c>
      <c r="H15" s="484">
        <v>43.311258278145701</v>
      </c>
      <c r="I15" s="366">
        <v>1754</v>
      </c>
      <c r="J15" s="485">
        <v>63.055872291904201</v>
      </c>
      <c r="K15" s="367">
        <v>14116</v>
      </c>
      <c r="L15" s="366">
        <v>2821</v>
      </c>
      <c r="M15" s="484">
        <v>46.153846153846203</v>
      </c>
      <c r="N15" s="366">
        <v>6258</v>
      </c>
      <c r="O15" s="485">
        <v>78.267817193991704</v>
      </c>
      <c r="P15" s="366">
        <v>5</v>
      </c>
      <c r="Q15" s="367">
        <v>5</v>
      </c>
    </row>
    <row r="16" spans="2:17" s="19" customFormat="1" x14ac:dyDescent="0.2">
      <c r="B16" s="405" t="s">
        <v>37</v>
      </c>
      <c r="C16" s="366">
        <v>4206</v>
      </c>
      <c r="D16" s="484">
        <v>52.472658107465499</v>
      </c>
      <c r="E16" s="366">
        <v>8</v>
      </c>
      <c r="F16" s="484">
        <v>50</v>
      </c>
      <c r="G16" s="366">
        <v>792</v>
      </c>
      <c r="H16" s="484">
        <v>41.6666666666667</v>
      </c>
      <c r="I16" s="366">
        <v>452</v>
      </c>
      <c r="J16" s="485">
        <v>60.176991150442497</v>
      </c>
      <c r="K16" s="367">
        <v>5483</v>
      </c>
      <c r="L16" s="366">
        <v>1467</v>
      </c>
      <c r="M16" s="484">
        <v>35.514655760054502</v>
      </c>
      <c r="N16" s="366">
        <v>2260</v>
      </c>
      <c r="O16" s="485">
        <v>62.168141592920399</v>
      </c>
      <c r="P16" s="366">
        <v>3</v>
      </c>
      <c r="Q16" s="367">
        <v>3</v>
      </c>
    </row>
    <row r="17" spans="2:17" s="19" customFormat="1" x14ac:dyDescent="0.2">
      <c r="B17" s="405" t="s">
        <v>39</v>
      </c>
      <c r="C17" s="366">
        <v>4868</v>
      </c>
      <c r="D17" s="484">
        <v>62.366474938373102</v>
      </c>
      <c r="E17" s="366">
        <v>13</v>
      </c>
      <c r="F17" s="484">
        <v>23.076923076923102</v>
      </c>
      <c r="G17" s="366">
        <v>1243</v>
      </c>
      <c r="H17" s="484">
        <v>44.489139179404702</v>
      </c>
      <c r="I17" s="366">
        <v>597</v>
      </c>
      <c r="J17" s="485">
        <v>51.256281407035203</v>
      </c>
      <c r="K17" s="367">
        <v>6726</v>
      </c>
      <c r="L17" s="366">
        <v>1421</v>
      </c>
      <c r="M17" s="484">
        <v>43.701618578465897</v>
      </c>
      <c r="N17" s="366">
        <v>2750</v>
      </c>
      <c r="O17" s="485">
        <v>70.8363636363636</v>
      </c>
      <c r="P17" s="366">
        <v>2</v>
      </c>
      <c r="Q17" s="367">
        <v>2</v>
      </c>
    </row>
    <row r="18" spans="2:17" s="19" customFormat="1" x14ac:dyDescent="0.2">
      <c r="B18" s="405" t="s">
        <v>43</v>
      </c>
      <c r="C18" s="366">
        <v>5310</v>
      </c>
      <c r="D18" s="484">
        <v>57.250470809792802</v>
      </c>
      <c r="E18" s="366">
        <v>17</v>
      </c>
      <c r="F18" s="484">
        <v>23.529411764705898</v>
      </c>
      <c r="G18" s="366">
        <v>849</v>
      </c>
      <c r="H18" s="484">
        <v>47.2320376914017</v>
      </c>
      <c r="I18" s="366">
        <v>457</v>
      </c>
      <c r="J18" s="485">
        <v>58.862144420131301</v>
      </c>
      <c r="K18" s="367">
        <v>6637</v>
      </c>
      <c r="L18" s="366">
        <v>1727</v>
      </c>
      <c r="M18" s="484">
        <v>40.069484655471904</v>
      </c>
      <c r="N18" s="366">
        <v>2920</v>
      </c>
      <c r="O18" s="485">
        <v>65.787671232876704</v>
      </c>
      <c r="P18" s="366">
        <v>3</v>
      </c>
      <c r="Q18" s="367">
        <v>3</v>
      </c>
    </row>
    <row r="19" spans="2:17" s="19" customFormat="1" x14ac:dyDescent="0.2">
      <c r="B19" s="405" t="s">
        <v>45</v>
      </c>
      <c r="C19" s="366">
        <v>3011</v>
      </c>
      <c r="D19" s="484">
        <v>70.176021255396904</v>
      </c>
      <c r="E19" s="366">
        <v>6</v>
      </c>
      <c r="F19" s="484">
        <v>0</v>
      </c>
      <c r="G19" s="366">
        <v>608</v>
      </c>
      <c r="H19" s="484">
        <v>64.144736842105303</v>
      </c>
      <c r="I19" s="366">
        <v>311</v>
      </c>
      <c r="J19" s="485">
        <v>66.559485530546596</v>
      </c>
      <c r="K19" s="367">
        <v>3936</v>
      </c>
      <c r="L19" s="366">
        <v>939</v>
      </c>
      <c r="M19" s="484">
        <v>53.141640042598503</v>
      </c>
      <c r="N19" s="366">
        <v>1699</v>
      </c>
      <c r="O19" s="485">
        <v>80.517951736315496</v>
      </c>
      <c r="P19" s="366">
        <v>2</v>
      </c>
      <c r="Q19" s="367">
        <v>2</v>
      </c>
    </row>
    <row r="20" spans="2:17" s="19" customFormat="1" ht="13.5" thickBot="1" x14ac:dyDescent="0.25">
      <c r="B20" s="68" t="s">
        <v>46</v>
      </c>
      <c r="C20" s="69">
        <v>66208</v>
      </c>
      <c r="D20" s="70">
        <v>67.580956984050303</v>
      </c>
      <c r="E20" s="69">
        <v>167</v>
      </c>
      <c r="F20" s="190">
        <v>30.538922155688599</v>
      </c>
      <c r="G20" s="69">
        <v>15568</v>
      </c>
      <c r="H20" s="70">
        <v>64.388489208633104</v>
      </c>
      <c r="I20" s="69">
        <v>7822</v>
      </c>
      <c r="J20" s="70">
        <v>70.698031194067994</v>
      </c>
      <c r="K20" s="71">
        <v>90188</v>
      </c>
      <c r="L20" s="72">
        <v>17931</v>
      </c>
      <c r="M20" s="70">
        <v>46.656628185823401</v>
      </c>
      <c r="N20" s="69">
        <v>38825</v>
      </c>
      <c r="O20" s="73">
        <v>76.710882163554402</v>
      </c>
      <c r="P20" s="69">
        <v>28</v>
      </c>
      <c r="Q20" s="74">
        <v>28</v>
      </c>
    </row>
    <row r="21" spans="2:17" s="19" customFormat="1" x14ac:dyDescent="0.2">
      <c r="B21" s="680" t="s">
        <v>152</v>
      </c>
      <c r="C21" s="680"/>
      <c r="D21" s="680"/>
      <c r="E21" s="680"/>
      <c r="F21" s="680"/>
      <c r="G21" s="680"/>
      <c r="H21" s="680"/>
      <c r="I21" s="680"/>
      <c r="J21" s="680"/>
      <c r="K21" s="680"/>
      <c r="L21" s="680"/>
      <c r="M21" s="680"/>
      <c r="N21" s="680"/>
      <c r="O21" s="680"/>
      <c r="P21" s="680"/>
      <c r="Q21" s="680"/>
    </row>
    <row r="22" spans="2:17" s="19" customFormat="1" x14ac:dyDescent="0.2">
      <c r="B22" s="582" t="s">
        <v>153</v>
      </c>
      <c r="C22" s="582"/>
      <c r="D22" s="582"/>
      <c r="E22" s="582"/>
      <c r="F22" s="582"/>
      <c r="G22" s="582"/>
      <c r="H22" s="582"/>
      <c r="I22" s="582"/>
    </row>
    <row r="23" spans="2:17" s="19" customFormat="1" x14ac:dyDescent="0.2"/>
  </sheetData>
  <mergeCells count="16">
    <mergeCell ref="B2:Q2"/>
    <mergeCell ref="B22:I22"/>
    <mergeCell ref="P7:Q8"/>
    <mergeCell ref="C8:D8"/>
    <mergeCell ref="E8:F8"/>
    <mergeCell ref="G8:H8"/>
    <mergeCell ref="I8:J8"/>
    <mergeCell ref="L8:M8"/>
    <mergeCell ref="N8:O8"/>
    <mergeCell ref="B21:Q21"/>
    <mergeCell ref="B4:O4"/>
    <mergeCell ref="B5:O5"/>
    <mergeCell ref="B7:B9"/>
    <mergeCell ref="C7:J7"/>
    <mergeCell ref="K7:K9"/>
    <mergeCell ref="L7:O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="110" zoomScaleNormal="110" workbookViewId="0">
      <selection activeCell="A2" sqref="A2:XFD2"/>
    </sheetView>
  </sheetViews>
  <sheetFormatPr defaultColWidth="8.85546875" defaultRowHeight="12.75" x14ac:dyDescent="0.2"/>
  <cols>
    <col min="1" max="1" width="4.7109375" style="243" customWidth="1"/>
    <col min="2" max="2" width="31.5703125" style="243" customWidth="1"/>
    <col min="3" max="5" width="9.28515625" style="243" customWidth="1"/>
    <col min="6" max="6" width="31.42578125" style="243" customWidth="1"/>
    <col min="7" max="9" width="9.28515625" style="243" customWidth="1"/>
    <col min="10" max="10" width="10.5703125" style="243" customWidth="1"/>
    <col min="11" max="11" width="5" style="243" customWidth="1"/>
    <col min="12" max="16384" width="8.85546875" style="243"/>
  </cols>
  <sheetData>
    <row r="1" spans="1:17" s="19" customFormat="1" x14ac:dyDescent="0.2">
      <c r="B1" s="622"/>
      <c r="C1" s="622"/>
      <c r="D1" s="622"/>
      <c r="E1" s="622"/>
      <c r="F1" s="622"/>
    </row>
    <row r="2" spans="1:17" s="19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1:17" s="19" customFormat="1" x14ac:dyDescent="0.2">
      <c r="A3" s="583" t="s">
        <v>455</v>
      </c>
      <c r="B3" s="583"/>
      <c r="C3" s="583"/>
      <c r="D3" s="583"/>
      <c r="E3" s="583"/>
      <c r="F3" s="583"/>
      <c r="G3" s="583"/>
      <c r="H3" s="583"/>
      <c r="I3" s="583"/>
      <c r="J3" s="583"/>
    </row>
    <row r="4" spans="1:17" s="19" customFormat="1" x14ac:dyDescent="0.2">
      <c r="A4" s="583" t="s">
        <v>1</v>
      </c>
      <c r="B4" s="583"/>
      <c r="C4" s="583"/>
      <c r="D4" s="583"/>
      <c r="E4" s="583"/>
      <c r="F4" s="583"/>
      <c r="G4" s="583"/>
      <c r="H4" s="583"/>
      <c r="I4" s="583"/>
      <c r="J4" s="583"/>
    </row>
    <row r="5" spans="1:17" s="19" customFormat="1" ht="13.5" thickBot="1" x14ac:dyDescent="0.25"/>
    <row r="6" spans="1:17" s="19" customFormat="1" ht="26.25" thickBot="1" x14ac:dyDescent="0.25">
      <c r="B6" s="191"/>
      <c r="C6" s="302" t="s">
        <v>56</v>
      </c>
      <c r="D6" s="42" t="s">
        <v>57</v>
      </c>
      <c r="E6" s="43" t="s">
        <v>146</v>
      </c>
      <c r="F6" s="192"/>
      <c r="G6" s="302" t="s">
        <v>56</v>
      </c>
      <c r="H6" s="42" t="s">
        <v>57</v>
      </c>
      <c r="I6" s="43" t="s">
        <v>146</v>
      </c>
    </row>
    <row r="7" spans="1:17" s="19" customFormat="1" x14ac:dyDescent="0.2">
      <c r="B7" s="302" t="s">
        <v>116</v>
      </c>
      <c r="C7" s="44">
        <v>21464</v>
      </c>
      <c r="D7" s="44">
        <v>44744</v>
      </c>
      <c r="E7" s="44">
        <v>66208</v>
      </c>
      <c r="F7" s="193" t="s">
        <v>117</v>
      </c>
      <c r="G7" s="44">
        <v>5544</v>
      </c>
      <c r="H7" s="44">
        <v>10024</v>
      </c>
      <c r="I7" s="45">
        <v>15568</v>
      </c>
    </row>
    <row r="8" spans="1:17" s="19" customFormat="1" x14ac:dyDescent="0.2">
      <c r="B8" s="46" t="s">
        <v>118</v>
      </c>
      <c r="C8" s="44">
        <v>9565</v>
      </c>
      <c r="D8" s="44">
        <v>8366</v>
      </c>
      <c r="E8" s="44">
        <v>17931</v>
      </c>
      <c r="F8" s="486" t="s">
        <v>119</v>
      </c>
      <c r="G8" s="9">
        <v>41</v>
      </c>
      <c r="H8" s="9">
        <v>24</v>
      </c>
      <c r="I8" s="10">
        <v>65</v>
      </c>
    </row>
    <row r="9" spans="1:17" s="19" customFormat="1" x14ac:dyDescent="0.2">
      <c r="B9" s="8" t="s">
        <v>63</v>
      </c>
      <c r="C9" s="9">
        <v>9536</v>
      </c>
      <c r="D9" s="9">
        <v>8346</v>
      </c>
      <c r="E9" s="9">
        <v>17882</v>
      </c>
      <c r="F9" s="487" t="s">
        <v>120</v>
      </c>
      <c r="G9" s="12">
        <v>3</v>
      </c>
      <c r="H9" s="12">
        <v>10</v>
      </c>
      <c r="I9" s="13">
        <v>13</v>
      </c>
    </row>
    <row r="10" spans="1:17" s="19" customFormat="1" x14ac:dyDescent="0.2">
      <c r="B10" s="11" t="s">
        <v>65</v>
      </c>
      <c r="C10" s="12">
        <v>29</v>
      </c>
      <c r="D10" s="12">
        <v>20</v>
      </c>
      <c r="E10" s="12">
        <v>49</v>
      </c>
      <c r="F10" s="487" t="s">
        <v>66</v>
      </c>
      <c r="G10" s="12">
        <v>0</v>
      </c>
      <c r="H10" s="12">
        <v>3</v>
      </c>
      <c r="I10" s="13">
        <v>3</v>
      </c>
    </row>
    <row r="11" spans="1:17" s="19" customFormat="1" x14ac:dyDescent="0.2">
      <c r="B11" s="488"/>
      <c r="C11" s="14"/>
      <c r="D11" s="14"/>
      <c r="E11" s="14"/>
      <c r="F11" s="487" t="s">
        <v>121</v>
      </c>
      <c r="G11" s="12">
        <v>10</v>
      </c>
      <c r="H11" s="12">
        <v>78</v>
      </c>
      <c r="I11" s="13">
        <v>88</v>
      </c>
    </row>
    <row r="12" spans="1:17" s="19" customFormat="1" x14ac:dyDescent="0.2">
      <c r="B12" s="65" t="s">
        <v>122</v>
      </c>
      <c r="C12" s="75">
        <v>372</v>
      </c>
      <c r="D12" s="75">
        <v>1387</v>
      </c>
      <c r="E12" s="75">
        <v>1759</v>
      </c>
      <c r="F12" s="487" t="s">
        <v>123</v>
      </c>
      <c r="G12" s="12">
        <v>428</v>
      </c>
      <c r="H12" s="12">
        <v>190</v>
      </c>
      <c r="I12" s="13">
        <v>618</v>
      </c>
    </row>
    <row r="13" spans="1:17" s="19" customFormat="1" x14ac:dyDescent="0.2">
      <c r="B13" s="8" t="s">
        <v>72</v>
      </c>
      <c r="C13" s="9">
        <v>74</v>
      </c>
      <c r="D13" s="9">
        <v>272</v>
      </c>
      <c r="E13" s="9">
        <v>346</v>
      </c>
      <c r="F13" s="487" t="s">
        <v>124</v>
      </c>
      <c r="G13" s="12">
        <v>537</v>
      </c>
      <c r="H13" s="12">
        <v>277</v>
      </c>
      <c r="I13" s="13">
        <v>814</v>
      </c>
    </row>
    <row r="14" spans="1:17" s="19" customFormat="1" x14ac:dyDescent="0.2">
      <c r="B14" s="11" t="s">
        <v>74</v>
      </c>
      <c r="C14" s="12">
        <v>186</v>
      </c>
      <c r="D14" s="12">
        <v>905</v>
      </c>
      <c r="E14" s="12">
        <v>1091</v>
      </c>
      <c r="F14" s="487" t="s">
        <v>73</v>
      </c>
      <c r="G14" s="12">
        <v>30</v>
      </c>
      <c r="H14" s="12">
        <v>11</v>
      </c>
      <c r="I14" s="13">
        <v>41</v>
      </c>
    </row>
    <row r="15" spans="1:17" s="19" customFormat="1" x14ac:dyDescent="0.2">
      <c r="B15" s="11" t="s">
        <v>76</v>
      </c>
      <c r="C15" s="12">
        <v>12</v>
      </c>
      <c r="D15" s="12">
        <v>17</v>
      </c>
      <c r="E15" s="12">
        <v>29</v>
      </c>
      <c r="F15" s="487" t="s">
        <v>125</v>
      </c>
      <c r="G15" s="12">
        <v>1585</v>
      </c>
      <c r="H15" s="12">
        <v>1238</v>
      </c>
      <c r="I15" s="13">
        <v>2823</v>
      </c>
    </row>
    <row r="16" spans="1:17" s="19" customFormat="1" x14ac:dyDescent="0.2">
      <c r="B16" s="11" t="s">
        <v>78</v>
      </c>
      <c r="C16" s="12">
        <v>80</v>
      </c>
      <c r="D16" s="12">
        <v>82</v>
      </c>
      <c r="E16" s="12">
        <v>162</v>
      </c>
      <c r="F16" s="487" t="s">
        <v>126</v>
      </c>
      <c r="G16" s="12">
        <v>2198</v>
      </c>
      <c r="H16" s="12">
        <v>7133</v>
      </c>
      <c r="I16" s="13">
        <v>9331</v>
      </c>
    </row>
    <row r="17" spans="2:9" s="19" customFormat="1" x14ac:dyDescent="0.2">
      <c r="B17" s="11" t="s">
        <v>80</v>
      </c>
      <c r="C17" s="12">
        <v>20</v>
      </c>
      <c r="D17" s="12">
        <v>111</v>
      </c>
      <c r="E17" s="12">
        <v>131</v>
      </c>
      <c r="F17" s="487" t="s">
        <v>127</v>
      </c>
      <c r="G17" s="12">
        <v>712</v>
      </c>
      <c r="H17" s="12">
        <v>1060</v>
      </c>
      <c r="I17" s="13">
        <v>1772</v>
      </c>
    </row>
    <row r="18" spans="2:9" s="19" customFormat="1" x14ac:dyDescent="0.2">
      <c r="B18" s="489" t="s">
        <v>70</v>
      </c>
      <c r="C18" s="490" t="s">
        <v>20</v>
      </c>
      <c r="D18" s="490" t="s">
        <v>20</v>
      </c>
      <c r="E18" s="490" t="s">
        <v>20</v>
      </c>
      <c r="F18" s="491"/>
      <c r="G18" s="14"/>
      <c r="H18" s="14"/>
      <c r="I18" s="16"/>
    </row>
    <row r="19" spans="2:9" s="19" customFormat="1" x14ac:dyDescent="0.2">
      <c r="B19" s="65" t="s">
        <v>81</v>
      </c>
      <c r="C19" s="75">
        <v>26</v>
      </c>
      <c r="D19" s="75">
        <v>67</v>
      </c>
      <c r="E19" s="75">
        <v>93</v>
      </c>
      <c r="F19" s="77" t="s">
        <v>128</v>
      </c>
      <c r="G19" s="75">
        <v>2292</v>
      </c>
      <c r="H19" s="75">
        <v>5530</v>
      </c>
      <c r="I19" s="76">
        <v>7822</v>
      </c>
    </row>
    <row r="20" spans="2:9" s="19" customFormat="1" x14ac:dyDescent="0.2">
      <c r="B20" s="65" t="s">
        <v>53</v>
      </c>
      <c r="C20" s="75">
        <v>2186</v>
      </c>
      <c r="D20" s="75">
        <v>4122</v>
      </c>
      <c r="E20" s="75">
        <v>6308</v>
      </c>
      <c r="F20" s="486" t="s">
        <v>129</v>
      </c>
      <c r="G20" s="9">
        <v>130</v>
      </c>
      <c r="H20" s="9">
        <v>165</v>
      </c>
      <c r="I20" s="10">
        <v>295</v>
      </c>
    </row>
    <row r="21" spans="2:9" s="19" customFormat="1" x14ac:dyDescent="0.2">
      <c r="B21" s="65" t="s">
        <v>54</v>
      </c>
      <c r="C21" s="75">
        <v>243</v>
      </c>
      <c r="D21" s="75">
        <v>963</v>
      </c>
      <c r="E21" s="75">
        <v>1206</v>
      </c>
      <c r="F21" s="487" t="s">
        <v>130</v>
      </c>
      <c r="G21" s="12">
        <v>664</v>
      </c>
      <c r="H21" s="12">
        <v>1656</v>
      </c>
      <c r="I21" s="13">
        <v>2320</v>
      </c>
    </row>
    <row r="22" spans="2:9" s="19" customFormat="1" x14ac:dyDescent="0.2">
      <c r="B22" s="65" t="s">
        <v>131</v>
      </c>
      <c r="C22" s="75">
        <v>30</v>
      </c>
      <c r="D22" s="75">
        <v>56</v>
      </c>
      <c r="E22" s="75">
        <v>86</v>
      </c>
      <c r="F22" s="487" t="s">
        <v>132</v>
      </c>
      <c r="G22" s="12">
        <v>760</v>
      </c>
      <c r="H22" s="12">
        <v>2245</v>
      </c>
      <c r="I22" s="13">
        <v>3005</v>
      </c>
    </row>
    <row r="23" spans="2:9" s="19" customFormat="1" x14ac:dyDescent="0.2">
      <c r="B23" s="65" t="s">
        <v>133</v>
      </c>
      <c r="C23" s="75">
        <v>9042</v>
      </c>
      <c r="D23" s="75">
        <v>29783</v>
      </c>
      <c r="E23" s="75">
        <v>38825</v>
      </c>
      <c r="F23" s="487" t="s">
        <v>134</v>
      </c>
      <c r="G23" s="12">
        <v>608</v>
      </c>
      <c r="H23" s="12">
        <v>1345</v>
      </c>
      <c r="I23" s="13">
        <v>1953</v>
      </c>
    </row>
    <row r="24" spans="2:9" s="19" customFormat="1" x14ac:dyDescent="0.2">
      <c r="B24" s="8" t="s">
        <v>135</v>
      </c>
      <c r="C24" s="9">
        <v>8988</v>
      </c>
      <c r="D24" s="9">
        <v>29655</v>
      </c>
      <c r="E24" s="9">
        <v>38643</v>
      </c>
      <c r="F24" s="487" t="s">
        <v>91</v>
      </c>
      <c r="G24" s="12">
        <v>130</v>
      </c>
      <c r="H24" s="12">
        <v>119</v>
      </c>
      <c r="I24" s="13">
        <v>249</v>
      </c>
    </row>
    <row r="25" spans="2:9" s="19" customFormat="1" x14ac:dyDescent="0.2">
      <c r="B25" s="11" t="s">
        <v>136</v>
      </c>
      <c r="C25" s="12">
        <v>54</v>
      </c>
      <c r="D25" s="12">
        <v>128</v>
      </c>
      <c r="E25" s="12">
        <v>182</v>
      </c>
      <c r="F25" s="491"/>
      <c r="G25" s="14"/>
      <c r="H25" s="14"/>
      <c r="I25" s="16"/>
    </row>
    <row r="26" spans="2:9" s="19" customFormat="1" ht="13.5" thickBot="1" x14ac:dyDescent="0.25">
      <c r="B26" s="15"/>
      <c r="C26" s="14"/>
      <c r="D26" s="14"/>
      <c r="E26" s="14"/>
      <c r="F26" s="78" t="s">
        <v>137</v>
      </c>
      <c r="G26" s="79">
        <v>212</v>
      </c>
      <c r="H26" s="79">
        <v>211</v>
      </c>
      <c r="I26" s="80">
        <v>423</v>
      </c>
    </row>
    <row r="27" spans="2:9" s="19" customFormat="1" x14ac:dyDescent="0.2">
      <c r="B27" s="64" t="s">
        <v>138</v>
      </c>
      <c r="C27" s="75">
        <v>116</v>
      </c>
      <c r="D27" s="75">
        <v>51</v>
      </c>
      <c r="E27" s="75">
        <v>167</v>
      </c>
      <c r="F27" s="492"/>
      <c r="G27" s="493"/>
      <c r="H27" s="493"/>
      <c r="I27" s="493"/>
    </row>
    <row r="28" spans="2:9" s="19" customFormat="1" x14ac:dyDescent="0.2">
      <c r="B28" s="8" t="s">
        <v>95</v>
      </c>
      <c r="C28" s="9">
        <v>5</v>
      </c>
      <c r="D28" s="9">
        <v>14</v>
      </c>
      <c r="E28" s="9">
        <v>19</v>
      </c>
      <c r="F28" s="494"/>
    </row>
    <row r="29" spans="2:9" s="19" customFormat="1" x14ac:dyDescent="0.2">
      <c r="B29" s="11" t="s">
        <v>97</v>
      </c>
      <c r="C29" s="12">
        <v>71</v>
      </c>
      <c r="D29" s="12">
        <v>26</v>
      </c>
      <c r="E29" s="12">
        <v>97</v>
      </c>
      <c r="F29" s="494"/>
    </row>
    <row r="30" spans="2:9" s="19" customFormat="1" x14ac:dyDescent="0.2">
      <c r="B30" s="11" t="s">
        <v>99</v>
      </c>
      <c r="C30" s="12">
        <v>7</v>
      </c>
      <c r="D30" s="12">
        <v>4</v>
      </c>
      <c r="E30" s="12">
        <v>11</v>
      </c>
      <c r="F30" s="494"/>
    </row>
    <row r="31" spans="2:9" s="19" customFormat="1" x14ac:dyDescent="0.2">
      <c r="B31" s="11" t="s">
        <v>101</v>
      </c>
      <c r="C31" s="12" t="s">
        <v>20</v>
      </c>
      <c r="D31" s="12" t="s">
        <v>20</v>
      </c>
      <c r="E31" s="12" t="s">
        <v>20</v>
      </c>
      <c r="F31" s="494"/>
    </row>
    <row r="32" spans="2:9" s="19" customFormat="1" ht="13.5" thickBot="1" x14ac:dyDescent="0.25">
      <c r="B32" s="11" t="s">
        <v>103</v>
      </c>
      <c r="C32" s="12">
        <v>33</v>
      </c>
      <c r="D32" s="12">
        <v>7</v>
      </c>
      <c r="E32" s="12">
        <v>40</v>
      </c>
      <c r="F32" s="495"/>
      <c r="G32" s="496"/>
      <c r="H32" s="496"/>
      <c r="I32" s="496"/>
    </row>
    <row r="33" spans="2:9" s="19" customFormat="1" ht="13.5" thickBot="1" x14ac:dyDescent="0.25">
      <c r="B33" s="497"/>
      <c r="C33" s="498"/>
      <c r="D33" s="499"/>
      <c r="E33" s="499"/>
      <c r="F33" s="81" t="s">
        <v>4</v>
      </c>
      <c r="G33" s="82">
        <v>29628</v>
      </c>
      <c r="H33" s="82">
        <v>60560</v>
      </c>
      <c r="I33" s="83">
        <v>90188</v>
      </c>
    </row>
    <row r="34" spans="2:9" s="19" customFormat="1" x14ac:dyDescent="0.2"/>
    <row r="35" spans="2:9" s="19" customFormat="1" ht="13.15" customHeight="1" x14ac:dyDescent="0.2">
      <c r="B35" s="644" t="s">
        <v>828</v>
      </c>
      <c r="C35" s="644"/>
      <c r="D35" s="644"/>
      <c r="E35" s="644"/>
      <c r="F35" s="644"/>
      <c r="G35" s="644"/>
      <c r="H35" s="644"/>
      <c r="I35" s="644"/>
    </row>
    <row r="36" spans="2:9" s="19" customFormat="1" x14ac:dyDescent="0.2">
      <c r="B36" s="683" t="s">
        <v>829</v>
      </c>
      <c r="C36" s="683"/>
      <c r="D36" s="683"/>
      <c r="E36" s="683"/>
      <c r="F36" s="683"/>
      <c r="G36" s="683"/>
      <c r="H36" s="683"/>
      <c r="I36" s="683"/>
    </row>
  </sheetData>
  <mergeCells count="6">
    <mergeCell ref="B36:I36"/>
    <mergeCell ref="B1:F1"/>
    <mergeCell ref="A3:J3"/>
    <mergeCell ref="A4:J4"/>
    <mergeCell ref="B2:Q2"/>
    <mergeCell ref="B35:I3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zoomScale="90" zoomScaleNormal="90" workbookViewId="0">
      <selection activeCell="A2" sqref="A2:XFD2"/>
    </sheetView>
  </sheetViews>
  <sheetFormatPr defaultColWidth="8.5703125" defaultRowHeight="12.75" x14ac:dyDescent="0.2"/>
  <cols>
    <col min="1" max="1" width="4.7109375" style="243" customWidth="1"/>
    <col min="2" max="2" width="37.42578125" style="243" customWidth="1"/>
    <col min="3" max="7" width="9.42578125" style="243" customWidth="1"/>
    <col min="8" max="8" width="9.5703125" style="243" customWidth="1"/>
    <col min="9" max="9" width="34.140625" style="243" customWidth="1"/>
    <col min="10" max="14" width="9.42578125" style="243" customWidth="1"/>
    <col min="15" max="15" width="11.85546875" style="243" customWidth="1"/>
    <col min="16" max="16" width="4.5703125" style="243" customWidth="1"/>
    <col min="17" max="16384" width="8.5703125" style="243"/>
  </cols>
  <sheetData>
    <row r="1" spans="2:17" s="19" customFormat="1" x14ac:dyDescent="0.2"/>
    <row r="2" spans="2:17" s="19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2:17" s="19" customFormat="1" x14ac:dyDescent="0.2">
      <c r="B3" s="583" t="s">
        <v>456</v>
      </c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</row>
    <row r="4" spans="2:17" s="19" customFormat="1" x14ac:dyDescent="0.2">
      <c r="B4" s="583" t="s">
        <v>1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</row>
    <row r="5" spans="2:17" s="19" customFormat="1" x14ac:dyDescent="0.2"/>
    <row r="6" spans="2:17" s="242" customFormat="1" ht="19.149999999999999" customHeight="1" x14ac:dyDescent="0.25">
      <c r="B6" s="125"/>
      <c r="C6" s="684" t="s">
        <v>448</v>
      </c>
      <c r="D6" s="684"/>
      <c r="E6" s="684"/>
      <c r="F6" s="684" t="s">
        <v>115</v>
      </c>
      <c r="G6" s="684"/>
      <c r="H6" s="684"/>
      <c r="I6" s="125"/>
      <c r="J6" s="684" t="s">
        <v>448</v>
      </c>
      <c r="K6" s="684"/>
      <c r="L6" s="684"/>
      <c r="M6" s="684" t="s">
        <v>115</v>
      </c>
      <c r="N6" s="684"/>
      <c r="O6" s="684"/>
    </row>
    <row r="7" spans="2:17" s="242" customFormat="1" ht="33.6" customHeight="1" x14ac:dyDescent="0.25">
      <c r="B7" s="125"/>
      <c r="C7" s="291" t="s">
        <v>56</v>
      </c>
      <c r="D7" s="291" t="s">
        <v>57</v>
      </c>
      <c r="E7" s="174" t="s">
        <v>146</v>
      </c>
      <c r="F7" s="291" t="s">
        <v>56</v>
      </c>
      <c r="G7" s="291" t="s">
        <v>57</v>
      </c>
      <c r="H7" s="174" t="s">
        <v>146</v>
      </c>
      <c r="I7" s="125"/>
      <c r="J7" s="291" t="s">
        <v>56</v>
      </c>
      <c r="K7" s="291" t="s">
        <v>57</v>
      </c>
      <c r="L7" s="174" t="s">
        <v>146</v>
      </c>
      <c r="M7" s="291" t="s">
        <v>56</v>
      </c>
      <c r="N7" s="291" t="s">
        <v>57</v>
      </c>
      <c r="O7" s="174" t="s">
        <v>146</v>
      </c>
    </row>
    <row r="8" spans="2:17" s="242" customFormat="1" ht="19.149999999999999" customHeight="1" x14ac:dyDescent="0.25">
      <c r="B8" s="291" t="s">
        <v>116</v>
      </c>
      <c r="C8" s="44">
        <v>4315</v>
      </c>
      <c r="D8" s="44">
        <v>8337</v>
      </c>
      <c r="E8" s="44">
        <v>12652</v>
      </c>
      <c r="F8" s="44">
        <v>2282</v>
      </c>
      <c r="G8" s="44">
        <v>1921</v>
      </c>
      <c r="H8" s="44">
        <v>4203</v>
      </c>
      <c r="I8" s="291" t="s">
        <v>117</v>
      </c>
      <c r="J8" s="44">
        <v>1008</v>
      </c>
      <c r="K8" s="44">
        <v>1219</v>
      </c>
      <c r="L8" s="44">
        <v>2227</v>
      </c>
      <c r="M8" s="44">
        <v>474</v>
      </c>
      <c r="N8" s="44">
        <v>225</v>
      </c>
      <c r="O8" s="44">
        <v>699</v>
      </c>
    </row>
    <row r="9" spans="2:17" s="242" customFormat="1" ht="19.149999999999999" customHeight="1" x14ac:dyDescent="0.25">
      <c r="B9" s="100" t="s">
        <v>118</v>
      </c>
      <c r="C9" s="44">
        <v>1619</v>
      </c>
      <c r="D9" s="44">
        <v>1742</v>
      </c>
      <c r="E9" s="44">
        <v>3361</v>
      </c>
      <c r="F9" s="44">
        <v>1514</v>
      </c>
      <c r="G9" s="44">
        <v>626</v>
      </c>
      <c r="H9" s="44">
        <v>2140</v>
      </c>
      <c r="I9" s="233" t="s">
        <v>119</v>
      </c>
      <c r="J9" s="234">
        <v>4</v>
      </c>
      <c r="K9" s="234">
        <v>2</v>
      </c>
      <c r="L9" s="234">
        <v>6</v>
      </c>
      <c r="M9" s="234">
        <v>19</v>
      </c>
      <c r="N9" s="234">
        <v>8</v>
      </c>
      <c r="O9" s="234">
        <v>27</v>
      </c>
    </row>
    <row r="10" spans="2:17" s="242" customFormat="1" ht="19.149999999999999" customHeight="1" x14ac:dyDescent="0.25">
      <c r="B10" s="199" t="s">
        <v>63</v>
      </c>
      <c r="C10" s="236">
        <v>1615</v>
      </c>
      <c r="D10" s="236">
        <v>1741</v>
      </c>
      <c r="E10" s="236">
        <v>3356</v>
      </c>
      <c r="F10" s="236">
        <v>1506</v>
      </c>
      <c r="G10" s="236">
        <v>617</v>
      </c>
      <c r="H10" s="236">
        <v>2123</v>
      </c>
      <c r="I10" s="199" t="s">
        <v>120</v>
      </c>
      <c r="J10" s="236">
        <v>0</v>
      </c>
      <c r="K10" s="236">
        <v>0</v>
      </c>
      <c r="L10" s="236">
        <v>0</v>
      </c>
      <c r="M10" s="236">
        <v>0</v>
      </c>
      <c r="N10" s="236">
        <v>2</v>
      </c>
      <c r="O10" s="236">
        <v>2</v>
      </c>
    </row>
    <row r="11" spans="2:17" s="242" customFormat="1" ht="19.149999999999999" customHeight="1" x14ac:dyDescent="0.25">
      <c r="B11" s="199" t="s">
        <v>65</v>
      </c>
      <c r="C11" s="236">
        <v>4</v>
      </c>
      <c r="D11" s="236">
        <v>1</v>
      </c>
      <c r="E11" s="236">
        <v>5</v>
      </c>
      <c r="F11" s="236">
        <v>8</v>
      </c>
      <c r="G11" s="236">
        <v>9</v>
      </c>
      <c r="H11" s="236">
        <v>17</v>
      </c>
      <c r="I11" s="199" t="s">
        <v>66</v>
      </c>
      <c r="J11" s="236">
        <v>0</v>
      </c>
      <c r="K11" s="236">
        <v>0</v>
      </c>
      <c r="L11" s="236">
        <v>0</v>
      </c>
      <c r="M11" s="236">
        <v>0</v>
      </c>
      <c r="N11" s="236">
        <v>1</v>
      </c>
      <c r="O11" s="236">
        <v>1</v>
      </c>
    </row>
    <row r="12" spans="2:17" s="242" customFormat="1" ht="19.149999999999999" customHeight="1" x14ac:dyDescent="0.25">
      <c r="B12" s="200"/>
      <c r="C12" s="237"/>
      <c r="D12" s="237"/>
      <c r="E12" s="238"/>
      <c r="F12" s="237"/>
      <c r="G12" s="237"/>
      <c r="H12" s="238"/>
      <c r="I12" s="198" t="s">
        <v>159</v>
      </c>
      <c r="J12" s="236">
        <v>3</v>
      </c>
      <c r="K12" s="236">
        <v>13</v>
      </c>
      <c r="L12" s="236">
        <v>16</v>
      </c>
      <c r="M12" s="236">
        <v>0</v>
      </c>
      <c r="N12" s="236">
        <v>1</v>
      </c>
      <c r="O12" s="236">
        <v>1</v>
      </c>
    </row>
    <row r="13" spans="2:17" s="242" customFormat="1" ht="19.149999999999999" customHeight="1" x14ac:dyDescent="0.25">
      <c r="B13" s="34" t="s">
        <v>122</v>
      </c>
      <c r="C13" s="44">
        <v>56</v>
      </c>
      <c r="D13" s="44">
        <v>239</v>
      </c>
      <c r="E13" s="44">
        <v>295</v>
      </c>
      <c r="F13" s="44">
        <v>72</v>
      </c>
      <c r="G13" s="44">
        <v>210</v>
      </c>
      <c r="H13" s="44">
        <v>282</v>
      </c>
      <c r="I13" s="198" t="s">
        <v>160</v>
      </c>
      <c r="J13" s="236">
        <v>46</v>
      </c>
      <c r="K13" s="236">
        <v>20</v>
      </c>
      <c r="L13" s="236">
        <v>66</v>
      </c>
      <c r="M13" s="236">
        <v>79</v>
      </c>
      <c r="N13" s="236">
        <v>19</v>
      </c>
      <c r="O13" s="236">
        <v>98</v>
      </c>
    </row>
    <row r="14" spans="2:17" s="242" customFormat="1" ht="19.149999999999999" customHeight="1" x14ac:dyDescent="0.25">
      <c r="B14" s="197" t="s">
        <v>72</v>
      </c>
      <c r="C14" s="234">
        <v>20</v>
      </c>
      <c r="D14" s="234">
        <v>71</v>
      </c>
      <c r="E14" s="234">
        <v>91</v>
      </c>
      <c r="F14" s="234">
        <v>3</v>
      </c>
      <c r="G14" s="234">
        <v>10</v>
      </c>
      <c r="H14" s="234">
        <v>13</v>
      </c>
      <c r="I14" s="198" t="s">
        <v>161</v>
      </c>
      <c r="J14" s="236">
        <v>45</v>
      </c>
      <c r="K14" s="236">
        <v>16</v>
      </c>
      <c r="L14" s="236">
        <v>61</v>
      </c>
      <c r="M14" s="236">
        <v>194</v>
      </c>
      <c r="N14" s="236">
        <v>132</v>
      </c>
      <c r="O14" s="236">
        <v>326</v>
      </c>
    </row>
    <row r="15" spans="2:17" s="242" customFormat="1" ht="19.149999999999999" customHeight="1" x14ac:dyDescent="0.25">
      <c r="B15" s="199" t="s">
        <v>74</v>
      </c>
      <c r="C15" s="236">
        <v>16</v>
      </c>
      <c r="D15" s="236">
        <v>135</v>
      </c>
      <c r="E15" s="236">
        <v>151</v>
      </c>
      <c r="F15" s="236">
        <v>64</v>
      </c>
      <c r="G15" s="236">
        <v>188</v>
      </c>
      <c r="H15" s="236">
        <v>252</v>
      </c>
      <c r="I15" s="199" t="s">
        <v>73</v>
      </c>
      <c r="J15" s="236">
        <v>5</v>
      </c>
      <c r="K15" s="236">
        <v>0</v>
      </c>
      <c r="L15" s="236">
        <v>5</v>
      </c>
      <c r="M15" s="236">
        <v>1</v>
      </c>
      <c r="N15" s="236">
        <v>0</v>
      </c>
      <c r="O15" s="236">
        <v>1</v>
      </c>
    </row>
    <row r="16" spans="2:17" s="242" customFormat="1" ht="19.149999999999999" customHeight="1" x14ac:dyDescent="0.25">
      <c r="B16" s="199" t="s">
        <v>76</v>
      </c>
      <c r="C16" s="236">
        <v>0</v>
      </c>
      <c r="D16" s="236">
        <v>1</v>
      </c>
      <c r="E16" s="236">
        <v>1</v>
      </c>
      <c r="F16" s="236">
        <v>1</v>
      </c>
      <c r="G16" s="236">
        <v>2</v>
      </c>
      <c r="H16" s="236">
        <v>3</v>
      </c>
      <c r="I16" s="198" t="s">
        <v>162</v>
      </c>
      <c r="J16" s="236">
        <v>232</v>
      </c>
      <c r="K16" s="236">
        <v>71</v>
      </c>
      <c r="L16" s="236">
        <v>303</v>
      </c>
      <c r="M16" s="236">
        <v>149</v>
      </c>
      <c r="N16" s="236">
        <v>57</v>
      </c>
      <c r="O16" s="236">
        <v>206</v>
      </c>
    </row>
    <row r="17" spans="2:15" s="242" customFormat="1" ht="19.149999999999999" customHeight="1" x14ac:dyDescent="0.25">
      <c r="B17" s="199" t="s">
        <v>78</v>
      </c>
      <c r="C17" s="236">
        <v>13</v>
      </c>
      <c r="D17" s="236">
        <v>10</v>
      </c>
      <c r="E17" s="236">
        <v>23</v>
      </c>
      <c r="F17" s="236">
        <v>2</v>
      </c>
      <c r="G17" s="236">
        <v>3</v>
      </c>
      <c r="H17" s="236">
        <v>5</v>
      </c>
      <c r="I17" s="199" t="s">
        <v>126</v>
      </c>
      <c r="J17" s="236">
        <v>425</v>
      </c>
      <c r="K17" s="236">
        <v>804</v>
      </c>
      <c r="L17" s="236">
        <v>1229</v>
      </c>
      <c r="M17" s="236">
        <v>30</v>
      </c>
      <c r="N17" s="236">
        <v>3</v>
      </c>
      <c r="O17" s="236">
        <v>33</v>
      </c>
    </row>
    <row r="18" spans="2:15" s="242" customFormat="1" ht="19.149999999999999" customHeight="1" x14ac:dyDescent="0.25">
      <c r="B18" s="199" t="s">
        <v>80</v>
      </c>
      <c r="C18" s="236">
        <v>7</v>
      </c>
      <c r="D18" s="236">
        <v>22</v>
      </c>
      <c r="E18" s="236">
        <v>29</v>
      </c>
      <c r="F18" s="236">
        <v>2</v>
      </c>
      <c r="G18" s="236">
        <v>7</v>
      </c>
      <c r="H18" s="236">
        <v>9</v>
      </c>
      <c r="I18" s="198" t="s">
        <v>79</v>
      </c>
      <c r="J18" s="236">
        <v>248</v>
      </c>
      <c r="K18" s="236">
        <v>293</v>
      </c>
      <c r="L18" s="236">
        <v>541</v>
      </c>
      <c r="M18" s="236">
        <v>2</v>
      </c>
      <c r="N18" s="236">
        <v>2</v>
      </c>
      <c r="O18" s="236">
        <v>4</v>
      </c>
    </row>
    <row r="19" spans="2:15" s="242" customFormat="1" ht="19.149999999999999" customHeight="1" x14ac:dyDescent="0.25">
      <c r="B19" s="201" t="s">
        <v>70</v>
      </c>
      <c r="C19" s="240" t="s">
        <v>20</v>
      </c>
      <c r="D19" s="240" t="s">
        <v>20</v>
      </c>
      <c r="E19" s="240" t="s">
        <v>20</v>
      </c>
      <c r="F19" s="240" t="s">
        <v>20</v>
      </c>
      <c r="G19" s="240" t="s">
        <v>20</v>
      </c>
      <c r="H19" s="240" t="s">
        <v>20</v>
      </c>
      <c r="I19" s="200"/>
      <c r="J19" s="237"/>
      <c r="K19" s="237"/>
      <c r="L19" s="238"/>
      <c r="M19" s="237"/>
      <c r="N19" s="237"/>
      <c r="O19" s="238"/>
    </row>
    <row r="20" spans="2:15" s="242" customFormat="1" ht="19.149999999999999" customHeight="1" x14ac:dyDescent="0.25">
      <c r="B20" s="100" t="s">
        <v>81</v>
      </c>
      <c r="C20" s="44">
        <v>5</v>
      </c>
      <c r="D20" s="44">
        <v>10</v>
      </c>
      <c r="E20" s="44">
        <v>15</v>
      </c>
      <c r="F20" s="44">
        <v>0</v>
      </c>
      <c r="G20" s="44">
        <v>0</v>
      </c>
      <c r="H20" s="44">
        <v>0</v>
      </c>
      <c r="I20" s="31" t="s">
        <v>82</v>
      </c>
      <c r="J20" s="44">
        <v>416</v>
      </c>
      <c r="K20" s="44">
        <v>628</v>
      </c>
      <c r="L20" s="44">
        <v>1044</v>
      </c>
      <c r="M20" s="44">
        <v>364</v>
      </c>
      <c r="N20" s="44">
        <v>572</v>
      </c>
      <c r="O20" s="44">
        <v>936</v>
      </c>
    </row>
    <row r="21" spans="2:15" s="242" customFormat="1" ht="19.149999999999999" customHeight="1" x14ac:dyDescent="0.25">
      <c r="B21" s="100" t="s">
        <v>53</v>
      </c>
      <c r="C21" s="44">
        <v>360</v>
      </c>
      <c r="D21" s="44">
        <v>548</v>
      </c>
      <c r="E21" s="44">
        <v>908</v>
      </c>
      <c r="F21" s="44">
        <v>224</v>
      </c>
      <c r="G21" s="44">
        <v>171</v>
      </c>
      <c r="H21" s="44">
        <v>395</v>
      </c>
      <c r="I21" s="348" t="s">
        <v>84</v>
      </c>
      <c r="J21" s="234">
        <v>19</v>
      </c>
      <c r="K21" s="234">
        <v>21</v>
      </c>
      <c r="L21" s="234">
        <v>40</v>
      </c>
      <c r="M21" s="234">
        <v>17</v>
      </c>
      <c r="N21" s="234">
        <v>31</v>
      </c>
      <c r="O21" s="234">
        <v>48</v>
      </c>
    </row>
    <row r="22" spans="2:15" s="242" customFormat="1" ht="19.149999999999999" customHeight="1" x14ac:dyDescent="0.25">
      <c r="B22" s="100" t="s">
        <v>54</v>
      </c>
      <c r="C22" s="44">
        <v>39</v>
      </c>
      <c r="D22" s="44">
        <v>130</v>
      </c>
      <c r="E22" s="44">
        <v>169</v>
      </c>
      <c r="F22" s="44">
        <v>9</v>
      </c>
      <c r="G22" s="44">
        <v>25</v>
      </c>
      <c r="H22" s="44">
        <v>34</v>
      </c>
      <c r="I22" s="198" t="s">
        <v>164</v>
      </c>
      <c r="J22" s="236">
        <v>102</v>
      </c>
      <c r="K22" s="236">
        <v>175</v>
      </c>
      <c r="L22" s="236">
        <v>277</v>
      </c>
      <c r="M22" s="236">
        <v>171</v>
      </c>
      <c r="N22" s="236">
        <v>310</v>
      </c>
      <c r="O22" s="236">
        <v>481</v>
      </c>
    </row>
    <row r="23" spans="2:15" s="242" customFormat="1" ht="19.149999999999999" customHeight="1" x14ac:dyDescent="0.25">
      <c r="B23" s="100" t="s">
        <v>131</v>
      </c>
      <c r="C23" s="44">
        <v>6</v>
      </c>
      <c r="D23" s="44">
        <v>4</v>
      </c>
      <c r="E23" s="44">
        <v>10</v>
      </c>
      <c r="F23" s="44">
        <v>0</v>
      </c>
      <c r="G23" s="44">
        <v>0</v>
      </c>
      <c r="H23" s="44">
        <v>0</v>
      </c>
      <c r="I23" s="198" t="s">
        <v>165</v>
      </c>
      <c r="J23" s="236">
        <v>132</v>
      </c>
      <c r="K23" s="236">
        <v>228</v>
      </c>
      <c r="L23" s="236">
        <v>360</v>
      </c>
      <c r="M23" s="236">
        <v>134</v>
      </c>
      <c r="N23" s="236">
        <v>185</v>
      </c>
      <c r="O23" s="236">
        <v>319</v>
      </c>
    </row>
    <row r="24" spans="2:15" s="242" customFormat="1" ht="19.149999999999999" customHeight="1" x14ac:dyDescent="0.25">
      <c r="B24" s="100" t="s">
        <v>133</v>
      </c>
      <c r="C24" s="44">
        <v>2230</v>
      </c>
      <c r="D24" s="44">
        <v>5664</v>
      </c>
      <c r="E24" s="44">
        <v>7894</v>
      </c>
      <c r="F24" s="44">
        <v>463</v>
      </c>
      <c r="G24" s="44">
        <v>889</v>
      </c>
      <c r="H24" s="44">
        <v>1352</v>
      </c>
      <c r="I24" s="198" t="s">
        <v>166</v>
      </c>
      <c r="J24" s="236">
        <v>121</v>
      </c>
      <c r="K24" s="236">
        <v>159</v>
      </c>
      <c r="L24" s="236">
        <v>280</v>
      </c>
      <c r="M24" s="236">
        <v>42</v>
      </c>
      <c r="N24" s="236">
        <v>45</v>
      </c>
      <c r="O24" s="236">
        <v>87</v>
      </c>
    </row>
    <row r="25" spans="2:15" s="242" customFormat="1" ht="19.149999999999999" customHeight="1" x14ac:dyDescent="0.25">
      <c r="B25" s="233" t="s">
        <v>457</v>
      </c>
      <c r="C25" s="234">
        <v>2197</v>
      </c>
      <c r="D25" s="234">
        <v>5612</v>
      </c>
      <c r="E25" s="234">
        <v>7809</v>
      </c>
      <c r="F25" s="234">
        <v>463</v>
      </c>
      <c r="G25" s="234">
        <v>889</v>
      </c>
      <c r="H25" s="234">
        <v>1352</v>
      </c>
      <c r="I25" s="201" t="s">
        <v>91</v>
      </c>
      <c r="J25" s="240">
        <v>42</v>
      </c>
      <c r="K25" s="240">
        <v>45</v>
      </c>
      <c r="L25" s="240">
        <v>87</v>
      </c>
      <c r="M25" s="240">
        <v>0</v>
      </c>
      <c r="N25" s="240">
        <v>1</v>
      </c>
      <c r="O25" s="240">
        <v>1</v>
      </c>
    </row>
    <row r="26" spans="2:15" s="242" customFormat="1" ht="19.149999999999999" customHeight="1" x14ac:dyDescent="0.25">
      <c r="B26" s="239" t="s">
        <v>458</v>
      </c>
      <c r="C26" s="240">
        <v>33</v>
      </c>
      <c r="D26" s="240">
        <v>52</v>
      </c>
      <c r="E26" s="240">
        <v>85</v>
      </c>
      <c r="F26" s="240">
        <v>0</v>
      </c>
      <c r="G26" s="240">
        <v>0</v>
      </c>
      <c r="H26" s="240">
        <v>0</v>
      </c>
      <c r="I26" s="32" t="s">
        <v>169</v>
      </c>
      <c r="J26" s="44">
        <v>0</v>
      </c>
      <c r="K26" s="44">
        <v>1</v>
      </c>
      <c r="L26" s="44">
        <v>1</v>
      </c>
      <c r="M26" s="44">
        <v>75</v>
      </c>
      <c r="N26" s="44">
        <v>90</v>
      </c>
      <c r="O26" s="44">
        <v>165</v>
      </c>
    </row>
    <row r="27" spans="2:15" s="242" customFormat="1" ht="19.149999999999999" customHeight="1" x14ac:dyDescent="0.25">
      <c r="B27" s="291" t="s">
        <v>138</v>
      </c>
      <c r="C27" s="44">
        <v>20</v>
      </c>
      <c r="D27" s="44">
        <v>6</v>
      </c>
      <c r="E27" s="44">
        <v>26</v>
      </c>
      <c r="F27" s="44">
        <v>8</v>
      </c>
      <c r="G27" s="44">
        <v>2</v>
      </c>
      <c r="H27" s="44">
        <v>10</v>
      </c>
      <c r="I27" s="291" t="s">
        <v>4</v>
      </c>
      <c r="J27" s="44">
        <v>5759</v>
      </c>
      <c r="K27" s="44">
        <v>10191</v>
      </c>
      <c r="L27" s="44">
        <v>15950</v>
      </c>
      <c r="M27" s="44">
        <v>3203</v>
      </c>
      <c r="N27" s="44">
        <v>2810</v>
      </c>
      <c r="O27" s="44">
        <v>6013</v>
      </c>
    </row>
    <row r="28" spans="2:15" s="242" customFormat="1" ht="19.149999999999999" customHeight="1" x14ac:dyDescent="0.25">
      <c r="B28" s="233" t="s">
        <v>95</v>
      </c>
      <c r="C28" s="234">
        <v>1</v>
      </c>
      <c r="D28" s="234">
        <v>1</v>
      </c>
      <c r="E28" s="234">
        <v>2</v>
      </c>
      <c r="F28" s="234">
        <v>3</v>
      </c>
      <c r="G28" s="234">
        <v>2</v>
      </c>
      <c r="H28" s="234">
        <v>5</v>
      </c>
      <c r="I28" s="31" t="s">
        <v>96</v>
      </c>
      <c r="J28" s="44">
        <v>1</v>
      </c>
      <c r="K28" s="44">
        <v>0</v>
      </c>
      <c r="L28" s="44">
        <v>1</v>
      </c>
      <c r="M28" s="44">
        <v>0</v>
      </c>
      <c r="N28" s="44">
        <v>0</v>
      </c>
      <c r="O28" s="44">
        <v>0</v>
      </c>
    </row>
    <row r="29" spans="2:15" s="242" customFormat="1" ht="19.149999999999999" customHeight="1" x14ac:dyDescent="0.25">
      <c r="B29" s="235" t="s">
        <v>97</v>
      </c>
      <c r="C29" s="236">
        <v>12</v>
      </c>
      <c r="D29" s="236">
        <v>5</v>
      </c>
      <c r="E29" s="236">
        <v>17</v>
      </c>
      <c r="F29" s="236">
        <v>5</v>
      </c>
      <c r="G29" s="236">
        <v>0</v>
      </c>
      <c r="H29" s="236">
        <v>5</v>
      </c>
      <c r="I29" s="197" t="s">
        <v>98</v>
      </c>
      <c r="J29" s="234" t="s">
        <v>20</v>
      </c>
      <c r="K29" s="234" t="s">
        <v>20</v>
      </c>
      <c r="L29" s="234" t="s">
        <v>20</v>
      </c>
      <c r="M29" s="234" t="s">
        <v>20</v>
      </c>
      <c r="N29" s="234" t="s">
        <v>20</v>
      </c>
      <c r="O29" s="234" t="s">
        <v>20</v>
      </c>
    </row>
    <row r="30" spans="2:15" s="242" customFormat="1" ht="19.149999999999999" customHeight="1" x14ac:dyDescent="0.25">
      <c r="B30" s="235" t="s">
        <v>99</v>
      </c>
      <c r="C30" s="236" t="s">
        <v>20</v>
      </c>
      <c r="D30" s="236" t="s">
        <v>20</v>
      </c>
      <c r="E30" s="236" t="s">
        <v>20</v>
      </c>
      <c r="F30" s="236" t="s">
        <v>20</v>
      </c>
      <c r="G30" s="236" t="s">
        <v>20</v>
      </c>
      <c r="H30" s="236" t="s">
        <v>20</v>
      </c>
      <c r="I30" s="198" t="s">
        <v>459</v>
      </c>
      <c r="J30" s="236">
        <v>1</v>
      </c>
      <c r="K30" s="236">
        <v>0</v>
      </c>
      <c r="L30" s="236">
        <v>1</v>
      </c>
      <c r="M30" s="236">
        <v>0</v>
      </c>
      <c r="N30" s="236">
        <v>0</v>
      </c>
      <c r="O30" s="236">
        <v>0</v>
      </c>
    </row>
    <row r="31" spans="2:15" s="242" customFormat="1" ht="19.149999999999999" customHeight="1" x14ac:dyDescent="0.25">
      <c r="B31" s="235" t="s">
        <v>101</v>
      </c>
      <c r="C31" s="236" t="s">
        <v>20</v>
      </c>
      <c r="D31" s="236" t="s">
        <v>20</v>
      </c>
      <c r="E31" s="236" t="s">
        <v>20</v>
      </c>
      <c r="F31" s="236" t="s">
        <v>20</v>
      </c>
      <c r="G31" s="236" t="s">
        <v>20</v>
      </c>
      <c r="H31" s="236" t="s">
        <v>20</v>
      </c>
      <c r="I31" s="198" t="s">
        <v>460</v>
      </c>
      <c r="J31" s="236" t="s">
        <v>20</v>
      </c>
      <c r="K31" s="236" t="s">
        <v>20</v>
      </c>
      <c r="L31" s="236" t="s">
        <v>20</v>
      </c>
      <c r="M31" s="236" t="s">
        <v>20</v>
      </c>
      <c r="N31" s="236" t="s">
        <v>20</v>
      </c>
      <c r="O31" s="236" t="s">
        <v>20</v>
      </c>
    </row>
    <row r="32" spans="2:15" s="242" customFormat="1" ht="19.149999999999999" customHeight="1" x14ac:dyDescent="0.25">
      <c r="B32" s="239" t="s">
        <v>103</v>
      </c>
      <c r="C32" s="240">
        <v>7</v>
      </c>
      <c r="D32" s="240">
        <v>0</v>
      </c>
      <c r="E32" s="240">
        <v>7</v>
      </c>
      <c r="F32" s="240">
        <v>0</v>
      </c>
      <c r="G32" s="240">
        <v>0</v>
      </c>
      <c r="H32" s="240">
        <v>0</v>
      </c>
      <c r="I32" s="200"/>
      <c r="J32" s="237"/>
      <c r="K32" s="237"/>
      <c r="L32" s="238"/>
      <c r="M32" s="237"/>
      <c r="N32" s="237"/>
      <c r="O32" s="238"/>
    </row>
    <row r="33" spans="2:17" s="242" customFormat="1" ht="24" customHeight="1" x14ac:dyDescent="0.25">
      <c r="B33" s="125"/>
      <c r="C33" s="125"/>
      <c r="D33" s="125"/>
      <c r="E33" s="241"/>
      <c r="F33" s="125"/>
      <c r="G33" s="125"/>
      <c r="H33" s="241"/>
      <c r="I33" s="291" t="s">
        <v>170</v>
      </c>
      <c r="J33" s="44">
        <v>5760</v>
      </c>
      <c r="K33" s="44">
        <v>10191</v>
      </c>
      <c r="L33" s="44">
        <v>15951</v>
      </c>
      <c r="M33" s="44">
        <v>3203</v>
      </c>
      <c r="N33" s="44">
        <v>2810</v>
      </c>
      <c r="O33" s="44">
        <v>6013</v>
      </c>
    </row>
    <row r="34" spans="2:17" s="19" customFormat="1" x14ac:dyDescent="0.2">
      <c r="B34" s="293" t="s">
        <v>461</v>
      </c>
    </row>
    <row r="35" spans="2:17" s="19" customFormat="1" x14ac:dyDescent="0.2"/>
    <row r="38" spans="2:17" x14ac:dyDescent="0.2">
      <c r="Q38" s="244"/>
    </row>
  </sheetData>
  <mergeCells count="7">
    <mergeCell ref="M6:O6"/>
    <mergeCell ref="C6:E6"/>
    <mergeCell ref="F6:H6"/>
    <mergeCell ref="J6:L6"/>
    <mergeCell ref="B2:Q2"/>
    <mergeCell ref="B3:O3"/>
    <mergeCell ref="B4:O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zoomScale="90" zoomScaleNormal="90" workbookViewId="0">
      <selection activeCell="A2" sqref="A2:XFD2"/>
    </sheetView>
  </sheetViews>
  <sheetFormatPr defaultColWidth="8.85546875" defaultRowHeight="12.75" x14ac:dyDescent="0.2"/>
  <cols>
    <col min="1" max="1" width="4.85546875" style="243" customWidth="1"/>
    <col min="2" max="2" width="7.85546875" style="243" customWidth="1"/>
    <col min="3" max="3" width="12.7109375" style="243" customWidth="1"/>
    <col min="4" max="4" width="6" style="243" customWidth="1"/>
    <col min="5" max="5" width="7.85546875" style="243" customWidth="1"/>
    <col min="6" max="6" width="20.85546875" style="502" customWidth="1"/>
    <col min="7" max="7" width="21.7109375" style="243" customWidth="1"/>
    <col min="8" max="8" width="9" style="243" customWidth="1"/>
    <col min="9" max="9" width="8.42578125" style="243" customWidth="1"/>
    <col min="10" max="10" width="13.28515625" style="243" customWidth="1"/>
    <col min="11" max="11" width="13" style="243" customWidth="1"/>
    <col min="12" max="12" width="10.85546875" style="243" customWidth="1"/>
    <col min="13" max="16384" width="8.85546875" style="243"/>
  </cols>
  <sheetData>
    <row r="1" spans="2:17" s="19" customFormat="1" x14ac:dyDescent="0.2">
      <c r="F1" s="501"/>
    </row>
    <row r="2" spans="2:17" s="19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2:17" s="19" customFormat="1" ht="13.15" customHeight="1" x14ac:dyDescent="0.2"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</row>
    <row r="4" spans="2:17" s="19" customFormat="1" x14ac:dyDescent="0.2">
      <c r="B4" s="583" t="s">
        <v>462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</row>
    <row r="5" spans="2:17" s="19" customForma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</row>
    <row r="6" spans="2:17" s="19" customFormat="1" ht="13.5" thickBot="1" x14ac:dyDescent="0.25">
      <c r="F6" s="501"/>
    </row>
    <row r="7" spans="2:17" s="19" customFormat="1" ht="25.5" x14ac:dyDescent="0.2">
      <c r="B7" s="245" t="s">
        <v>463</v>
      </c>
      <c r="C7" s="246" t="s">
        <v>186</v>
      </c>
      <c r="D7" s="246" t="s">
        <v>187</v>
      </c>
      <c r="E7" s="246" t="s">
        <v>188</v>
      </c>
      <c r="F7" s="246" t="s">
        <v>189</v>
      </c>
      <c r="G7" s="246" t="s">
        <v>190</v>
      </c>
      <c r="H7" s="246" t="s">
        <v>191</v>
      </c>
      <c r="I7" s="246" t="s">
        <v>464</v>
      </c>
      <c r="J7" s="246" t="s">
        <v>192</v>
      </c>
      <c r="K7" s="247" t="s">
        <v>193</v>
      </c>
      <c r="L7" s="288" t="s">
        <v>12</v>
      </c>
    </row>
    <row r="8" spans="2:17" s="19" customFormat="1" ht="27" customHeight="1" x14ac:dyDescent="0.2">
      <c r="B8" s="248" t="s">
        <v>32</v>
      </c>
      <c r="C8" s="249" t="s">
        <v>33</v>
      </c>
      <c r="D8" s="250" t="s">
        <v>343</v>
      </c>
      <c r="E8" s="250" t="s">
        <v>465</v>
      </c>
      <c r="F8" s="251" t="s">
        <v>466</v>
      </c>
      <c r="G8" s="251" t="s">
        <v>467</v>
      </c>
      <c r="H8" s="249" t="s">
        <v>363</v>
      </c>
      <c r="I8" s="250" t="s">
        <v>364</v>
      </c>
      <c r="J8" s="113">
        <v>2472</v>
      </c>
      <c r="K8" s="252">
        <v>2073</v>
      </c>
      <c r="L8" s="253">
        <f>SUM(J8:K8)</f>
        <v>4545</v>
      </c>
    </row>
    <row r="9" spans="2:17" s="19" customFormat="1" ht="27" customHeight="1" x14ac:dyDescent="0.2">
      <c r="B9" s="248" t="s">
        <v>36</v>
      </c>
      <c r="C9" s="249" t="s">
        <v>37</v>
      </c>
      <c r="D9" s="250" t="s">
        <v>384</v>
      </c>
      <c r="E9" s="250" t="s">
        <v>468</v>
      </c>
      <c r="F9" s="251" t="s">
        <v>469</v>
      </c>
      <c r="G9" s="251" t="s">
        <v>470</v>
      </c>
      <c r="H9" s="249" t="s">
        <v>388</v>
      </c>
      <c r="I9" s="250" t="s">
        <v>389</v>
      </c>
      <c r="J9" s="113">
        <v>153</v>
      </c>
      <c r="K9" s="252">
        <v>1015</v>
      </c>
      <c r="L9" s="253">
        <f t="shared" ref="L9:L17" si="0">SUM(J9:K9)</f>
        <v>1168</v>
      </c>
    </row>
    <row r="10" spans="2:17" s="19" customFormat="1" ht="27" customHeight="1" x14ac:dyDescent="0.2">
      <c r="B10" s="248" t="s">
        <v>36</v>
      </c>
      <c r="C10" s="249" t="s">
        <v>37</v>
      </c>
      <c r="D10" s="250" t="s">
        <v>384</v>
      </c>
      <c r="E10" s="250" t="s">
        <v>471</v>
      </c>
      <c r="F10" s="251" t="s">
        <v>472</v>
      </c>
      <c r="G10" s="251" t="s">
        <v>473</v>
      </c>
      <c r="H10" s="249" t="s">
        <v>388</v>
      </c>
      <c r="I10" s="250" t="s">
        <v>389</v>
      </c>
      <c r="J10" s="113">
        <v>803</v>
      </c>
      <c r="K10" s="252">
        <v>824</v>
      </c>
      <c r="L10" s="253">
        <f t="shared" si="0"/>
        <v>1627</v>
      </c>
    </row>
    <row r="11" spans="2:17" s="19" customFormat="1" ht="27" customHeight="1" x14ac:dyDescent="0.2">
      <c r="B11" s="248" t="s">
        <v>38</v>
      </c>
      <c r="C11" s="249" t="s">
        <v>39</v>
      </c>
      <c r="D11" s="250" t="s">
        <v>474</v>
      </c>
      <c r="E11" s="250" t="s">
        <v>475</v>
      </c>
      <c r="F11" s="251" t="s">
        <v>476</v>
      </c>
      <c r="G11" s="251" t="s">
        <v>477</v>
      </c>
      <c r="H11" s="249" t="s">
        <v>478</v>
      </c>
      <c r="I11" s="250" t="s">
        <v>479</v>
      </c>
      <c r="J11" s="113">
        <v>3718</v>
      </c>
      <c r="K11" s="252">
        <v>332</v>
      </c>
      <c r="L11" s="253">
        <f t="shared" si="0"/>
        <v>4050</v>
      </c>
    </row>
    <row r="12" spans="2:17" s="19" customFormat="1" ht="27" customHeight="1" x14ac:dyDescent="0.2">
      <c r="B12" s="248" t="s">
        <v>42</v>
      </c>
      <c r="C12" s="249" t="s">
        <v>43</v>
      </c>
      <c r="D12" s="250" t="s">
        <v>365</v>
      </c>
      <c r="E12" s="250" t="s">
        <v>480</v>
      </c>
      <c r="F12" s="251" t="s">
        <v>481</v>
      </c>
      <c r="G12" s="251" t="s">
        <v>482</v>
      </c>
      <c r="H12" s="249" t="s">
        <v>423</v>
      </c>
      <c r="I12" s="250" t="s">
        <v>424</v>
      </c>
      <c r="J12" s="113">
        <v>2813</v>
      </c>
      <c r="K12" s="252">
        <v>149</v>
      </c>
      <c r="L12" s="253">
        <f t="shared" si="0"/>
        <v>2962</v>
      </c>
    </row>
    <row r="13" spans="2:17" s="19" customFormat="1" ht="27" customHeight="1" x14ac:dyDescent="0.2">
      <c r="B13" s="248" t="s">
        <v>42</v>
      </c>
      <c r="C13" s="249" t="s">
        <v>43</v>
      </c>
      <c r="D13" s="250" t="s">
        <v>414</v>
      </c>
      <c r="E13" s="250" t="s">
        <v>483</v>
      </c>
      <c r="F13" s="251" t="s">
        <v>484</v>
      </c>
      <c r="G13" s="251" t="s">
        <v>485</v>
      </c>
      <c r="H13" s="249" t="s">
        <v>431</v>
      </c>
      <c r="I13" s="250" t="s">
        <v>432</v>
      </c>
      <c r="J13" s="113">
        <v>1463</v>
      </c>
      <c r="K13" s="252">
        <v>473</v>
      </c>
      <c r="L13" s="253">
        <f t="shared" si="0"/>
        <v>1936</v>
      </c>
    </row>
    <row r="14" spans="2:17" s="19" customFormat="1" ht="27" customHeight="1" x14ac:dyDescent="0.2">
      <c r="B14" s="248" t="s">
        <v>42</v>
      </c>
      <c r="C14" s="249" t="s">
        <v>43</v>
      </c>
      <c r="D14" s="250" t="s">
        <v>433</v>
      </c>
      <c r="E14" s="250" t="s">
        <v>486</v>
      </c>
      <c r="F14" s="251" t="s">
        <v>487</v>
      </c>
      <c r="G14" s="251" t="s">
        <v>488</v>
      </c>
      <c r="H14" s="249" t="s">
        <v>437</v>
      </c>
      <c r="I14" s="250" t="s">
        <v>438</v>
      </c>
      <c r="J14" s="113">
        <v>954</v>
      </c>
      <c r="K14" s="252">
        <v>785</v>
      </c>
      <c r="L14" s="253">
        <f t="shared" si="0"/>
        <v>1739</v>
      </c>
    </row>
    <row r="15" spans="2:17" s="19" customFormat="1" ht="27" customHeight="1" x14ac:dyDescent="0.2">
      <c r="B15" s="248" t="s">
        <v>44</v>
      </c>
      <c r="C15" s="249" t="s">
        <v>45</v>
      </c>
      <c r="D15" s="250" t="s">
        <v>343</v>
      </c>
      <c r="E15" s="250" t="s">
        <v>489</v>
      </c>
      <c r="F15" s="251" t="s">
        <v>490</v>
      </c>
      <c r="G15" s="251" t="s">
        <v>491</v>
      </c>
      <c r="H15" s="249" t="s">
        <v>492</v>
      </c>
      <c r="I15" s="250" t="s">
        <v>493</v>
      </c>
      <c r="J15" s="113">
        <v>2213</v>
      </c>
      <c r="K15" s="252">
        <v>111</v>
      </c>
      <c r="L15" s="253">
        <f t="shared" si="0"/>
        <v>2324</v>
      </c>
    </row>
    <row r="16" spans="2:17" s="19" customFormat="1" ht="21" customHeight="1" x14ac:dyDescent="0.2">
      <c r="B16" s="248" t="s">
        <v>44</v>
      </c>
      <c r="C16" s="249" t="s">
        <v>45</v>
      </c>
      <c r="D16" s="250" t="s">
        <v>343</v>
      </c>
      <c r="E16" s="250" t="s">
        <v>494</v>
      </c>
      <c r="F16" s="251" t="s">
        <v>495</v>
      </c>
      <c r="G16" s="251" t="s">
        <v>496</v>
      </c>
      <c r="H16" s="249" t="s">
        <v>445</v>
      </c>
      <c r="I16" s="250" t="s">
        <v>446</v>
      </c>
      <c r="J16" s="113">
        <v>1361</v>
      </c>
      <c r="K16" s="252">
        <v>251</v>
      </c>
      <c r="L16" s="253">
        <f t="shared" si="0"/>
        <v>1612</v>
      </c>
    </row>
    <row r="17" spans="2:12" s="19" customFormat="1" ht="13.15" customHeight="1" thickBot="1" x14ac:dyDescent="0.25">
      <c r="B17" s="685" t="s">
        <v>12</v>
      </c>
      <c r="C17" s="686"/>
      <c r="D17" s="686"/>
      <c r="E17" s="686"/>
      <c r="F17" s="686"/>
      <c r="G17" s="686"/>
      <c r="H17" s="686"/>
      <c r="I17" s="687"/>
      <c r="J17" s="123">
        <v>15950</v>
      </c>
      <c r="K17" s="124">
        <v>6013</v>
      </c>
      <c r="L17" s="231">
        <f t="shared" si="0"/>
        <v>21963</v>
      </c>
    </row>
    <row r="18" spans="2:12" s="19" customFormat="1" x14ac:dyDescent="0.2">
      <c r="F18" s="501"/>
    </row>
    <row r="19" spans="2:12" s="19" customFormat="1" x14ac:dyDescent="0.2">
      <c r="B19" s="582" t="s">
        <v>829</v>
      </c>
      <c r="C19" s="582"/>
      <c r="D19" s="582"/>
      <c r="E19" s="582"/>
      <c r="F19" s="582"/>
      <c r="G19" s="582"/>
      <c r="H19" s="582"/>
      <c r="I19" s="582"/>
      <c r="J19" s="582"/>
      <c r="K19" s="582"/>
      <c r="L19" s="582"/>
    </row>
    <row r="20" spans="2:12" s="19" customFormat="1" x14ac:dyDescent="0.2">
      <c r="B20" s="683" t="s">
        <v>47</v>
      </c>
      <c r="C20" s="683"/>
      <c r="D20" s="683"/>
      <c r="E20" s="683"/>
      <c r="F20" s="683"/>
      <c r="G20" s="683"/>
      <c r="H20" s="683"/>
      <c r="I20" s="683"/>
      <c r="J20" s="683"/>
      <c r="K20" s="683"/>
      <c r="L20" s="683"/>
    </row>
  </sheetData>
  <mergeCells count="6">
    <mergeCell ref="B20:L20"/>
    <mergeCell ref="B19:L19"/>
    <mergeCell ref="B17:I17"/>
    <mergeCell ref="B2:Q2"/>
    <mergeCell ref="B4:L4"/>
    <mergeCell ref="B5:L5"/>
  </mergeCells>
  <pageMargins left="0.7" right="0.7" top="0.75" bottom="0.75" header="0.3" footer="0.3"/>
  <pageSetup paperSize="9" orientation="portrait" r:id="rId1"/>
  <ignoredErrors>
    <ignoredError sqref="B8:E16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zoomScale="90" zoomScaleNormal="90" workbookViewId="0">
      <selection activeCell="A2" sqref="A2:XFD2"/>
    </sheetView>
  </sheetViews>
  <sheetFormatPr defaultColWidth="8.85546875" defaultRowHeight="12.75" x14ac:dyDescent="0.2"/>
  <cols>
    <col min="1" max="1" width="4.7109375" style="243" customWidth="1"/>
    <col min="2" max="2" width="32.28515625" style="243" customWidth="1"/>
    <col min="3" max="8" width="8.5703125" style="243" customWidth="1"/>
    <col min="9" max="9" width="34.140625" style="243" customWidth="1"/>
    <col min="10" max="15" width="8.5703125" style="243" customWidth="1"/>
    <col min="16" max="16" width="4.7109375" style="243" customWidth="1"/>
    <col min="17" max="16384" width="8.85546875" style="243"/>
  </cols>
  <sheetData>
    <row r="1" spans="2:17" s="19" customFormat="1" x14ac:dyDescent="0.2"/>
    <row r="2" spans="2:17" s="19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2:17" s="19" customFormat="1" x14ac:dyDescent="0.2">
      <c r="B3" s="622"/>
      <c r="C3" s="622"/>
      <c r="D3" s="622"/>
      <c r="E3" s="622"/>
      <c r="F3" s="622"/>
      <c r="G3" s="622"/>
      <c r="H3" s="622"/>
    </row>
    <row r="4" spans="2:17" s="19" customFormat="1" x14ac:dyDescent="0.2">
      <c r="B4" s="583" t="s">
        <v>456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</row>
    <row r="5" spans="2:17" s="19" customForma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</row>
    <row r="6" spans="2:17" s="19" customFormat="1" x14ac:dyDescent="0.2"/>
    <row r="7" spans="2:17" s="19" customFormat="1" x14ac:dyDescent="0.2">
      <c r="B7" s="345"/>
      <c r="C7" s="684" t="s">
        <v>448</v>
      </c>
      <c r="D7" s="684"/>
      <c r="E7" s="684"/>
      <c r="F7" s="684" t="s">
        <v>115</v>
      </c>
      <c r="G7" s="684"/>
      <c r="H7" s="684"/>
      <c r="I7" s="345"/>
      <c r="J7" s="684" t="s">
        <v>448</v>
      </c>
      <c r="K7" s="684"/>
      <c r="L7" s="684"/>
      <c r="M7" s="684" t="s">
        <v>115</v>
      </c>
      <c r="N7" s="684"/>
      <c r="O7" s="684"/>
    </row>
    <row r="8" spans="2:17" s="19" customFormat="1" ht="25.5" x14ac:dyDescent="0.2">
      <c r="B8" s="345"/>
      <c r="C8" s="291" t="s">
        <v>56</v>
      </c>
      <c r="D8" s="291" t="s">
        <v>57</v>
      </c>
      <c r="E8" s="174" t="s">
        <v>146</v>
      </c>
      <c r="F8" s="291" t="s">
        <v>56</v>
      </c>
      <c r="G8" s="291" t="s">
        <v>57</v>
      </c>
      <c r="H8" s="174" t="s">
        <v>146</v>
      </c>
      <c r="I8" s="345"/>
      <c r="J8" s="291" t="s">
        <v>56</v>
      </c>
      <c r="K8" s="291" t="s">
        <v>57</v>
      </c>
      <c r="L8" s="174" t="s">
        <v>146</v>
      </c>
      <c r="M8" s="291" t="s">
        <v>56</v>
      </c>
      <c r="N8" s="291" t="s">
        <v>57</v>
      </c>
      <c r="O8" s="174" t="s">
        <v>146</v>
      </c>
    </row>
    <row r="9" spans="2:17" s="19" customFormat="1" x14ac:dyDescent="0.2">
      <c r="B9" s="291" t="s">
        <v>116</v>
      </c>
      <c r="C9" s="44">
        <v>12333</v>
      </c>
      <c r="D9" s="44">
        <v>30695</v>
      </c>
      <c r="E9" s="44">
        <v>43028</v>
      </c>
      <c r="F9" s="44">
        <v>1406</v>
      </c>
      <c r="G9" s="44">
        <v>895</v>
      </c>
      <c r="H9" s="44">
        <v>2301</v>
      </c>
      <c r="I9" s="291" t="s">
        <v>117</v>
      </c>
      <c r="J9" s="44">
        <v>3493</v>
      </c>
      <c r="K9" s="44">
        <v>8227</v>
      </c>
      <c r="L9" s="44">
        <v>11720</v>
      </c>
      <c r="M9" s="44">
        <v>45</v>
      </c>
      <c r="N9" s="44">
        <v>59</v>
      </c>
      <c r="O9" s="44">
        <v>104</v>
      </c>
    </row>
    <row r="10" spans="2:17" s="19" customFormat="1" x14ac:dyDescent="0.2">
      <c r="B10" s="34" t="s">
        <v>118</v>
      </c>
      <c r="C10" s="44">
        <v>4690</v>
      </c>
      <c r="D10" s="44">
        <v>5064</v>
      </c>
      <c r="E10" s="44">
        <v>9754</v>
      </c>
      <c r="F10" s="44">
        <v>1281</v>
      </c>
      <c r="G10" s="44">
        <v>488</v>
      </c>
      <c r="H10" s="44">
        <v>1769</v>
      </c>
      <c r="I10" s="197" t="s">
        <v>119</v>
      </c>
      <c r="J10" s="349">
        <v>17</v>
      </c>
      <c r="K10" s="349">
        <v>13</v>
      </c>
      <c r="L10" s="349">
        <v>30</v>
      </c>
      <c r="M10" s="349">
        <v>1</v>
      </c>
      <c r="N10" s="349">
        <v>1</v>
      </c>
      <c r="O10" s="349">
        <v>2</v>
      </c>
    </row>
    <row r="11" spans="2:17" s="19" customFormat="1" ht="18" customHeight="1" x14ac:dyDescent="0.2">
      <c r="B11" s="199" t="s">
        <v>63</v>
      </c>
      <c r="C11" s="350">
        <v>4681</v>
      </c>
      <c r="D11" s="350">
        <v>5058</v>
      </c>
      <c r="E11" s="350">
        <v>9739</v>
      </c>
      <c r="F11" s="350">
        <v>1280</v>
      </c>
      <c r="G11" s="350">
        <v>486</v>
      </c>
      <c r="H11" s="350">
        <v>1766</v>
      </c>
      <c r="I11" s="199" t="s">
        <v>120</v>
      </c>
      <c r="J11" s="350">
        <v>1</v>
      </c>
      <c r="K11" s="350">
        <v>5</v>
      </c>
      <c r="L11" s="350">
        <v>6</v>
      </c>
      <c r="M11" s="350">
        <v>2</v>
      </c>
      <c r="N11" s="350">
        <v>3</v>
      </c>
      <c r="O11" s="350">
        <v>5</v>
      </c>
    </row>
    <row r="12" spans="2:17" s="19" customFormat="1" ht="18" customHeight="1" x14ac:dyDescent="0.2">
      <c r="B12" s="199" t="s">
        <v>65</v>
      </c>
      <c r="C12" s="350">
        <v>9</v>
      </c>
      <c r="D12" s="350">
        <v>6</v>
      </c>
      <c r="E12" s="350">
        <v>15</v>
      </c>
      <c r="F12" s="350">
        <v>1</v>
      </c>
      <c r="G12" s="350">
        <v>2</v>
      </c>
      <c r="H12" s="350">
        <v>3</v>
      </c>
      <c r="I12" s="199" t="s">
        <v>66</v>
      </c>
      <c r="J12" s="350">
        <v>0</v>
      </c>
      <c r="K12" s="350">
        <v>2</v>
      </c>
      <c r="L12" s="350">
        <v>2</v>
      </c>
      <c r="M12" s="350">
        <v>0</v>
      </c>
      <c r="N12" s="350">
        <v>0</v>
      </c>
      <c r="O12" s="350">
        <v>0</v>
      </c>
    </row>
    <row r="13" spans="2:17" s="19" customFormat="1" ht="18" customHeight="1" x14ac:dyDescent="0.2">
      <c r="B13" s="200"/>
      <c r="C13" s="200"/>
      <c r="D13" s="200"/>
      <c r="E13" s="351"/>
      <c r="F13" s="200"/>
      <c r="G13" s="200"/>
      <c r="H13" s="351"/>
      <c r="I13" s="198" t="s">
        <v>159</v>
      </c>
      <c r="J13" s="350">
        <v>5</v>
      </c>
      <c r="K13" s="350">
        <v>56</v>
      </c>
      <c r="L13" s="350">
        <v>61</v>
      </c>
      <c r="M13" s="350">
        <v>1</v>
      </c>
      <c r="N13" s="350">
        <v>2</v>
      </c>
      <c r="O13" s="350">
        <v>3</v>
      </c>
    </row>
    <row r="14" spans="2:17" s="19" customFormat="1" ht="18" customHeight="1" x14ac:dyDescent="0.2">
      <c r="B14" s="100" t="s">
        <v>122</v>
      </c>
      <c r="C14" s="44">
        <v>169</v>
      </c>
      <c r="D14" s="44">
        <v>709</v>
      </c>
      <c r="E14" s="44">
        <v>878</v>
      </c>
      <c r="F14" s="44">
        <v>46</v>
      </c>
      <c r="G14" s="44">
        <v>163</v>
      </c>
      <c r="H14" s="44">
        <v>209</v>
      </c>
      <c r="I14" s="198" t="s">
        <v>160</v>
      </c>
      <c r="J14" s="350">
        <v>233</v>
      </c>
      <c r="K14" s="350">
        <v>106</v>
      </c>
      <c r="L14" s="350">
        <v>339</v>
      </c>
      <c r="M14" s="350">
        <v>28</v>
      </c>
      <c r="N14" s="350">
        <v>36</v>
      </c>
      <c r="O14" s="350">
        <v>64</v>
      </c>
    </row>
    <row r="15" spans="2:17" s="19" customFormat="1" ht="18" customHeight="1" x14ac:dyDescent="0.2">
      <c r="B15" s="197" t="s">
        <v>72</v>
      </c>
      <c r="C15" s="349">
        <v>38</v>
      </c>
      <c r="D15" s="349">
        <v>176</v>
      </c>
      <c r="E15" s="349">
        <v>214</v>
      </c>
      <c r="F15" s="349">
        <v>3</v>
      </c>
      <c r="G15" s="349">
        <v>1</v>
      </c>
      <c r="H15" s="349">
        <v>4</v>
      </c>
      <c r="I15" s="198" t="s">
        <v>161</v>
      </c>
      <c r="J15" s="350">
        <v>254</v>
      </c>
      <c r="K15" s="350">
        <v>116</v>
      </c>
      <c r="L15" s="350">
        <v>370</v>
      </c>
      <c r="M15" s="350">
        <v>6</v>
      </c>
      <c r="N15" s="350">
        <v>8</v>
      </c>
      <c r="O15" s="350">
        <v>14</v>
      </c>
    </row>
    <row r="16" spans="2:17" s="19" customFormat="1" ht="18" customHeight="1" x14ac:dyDescent="0.2">
      <c r="B16" s="199" t="s">
        <v>74</v>
      </c>
      <c r="C16" s="350">
        <v>63</v>
      </c>
      <c r="D16" s="350">
        <v>402</v>
      </c>
      <c r="E16" s="350">
        <v>465</v>
      </c>
      <c r="F16" s="350">
        <v>32</v>
      </c>
      <c r="G16" s="350">
        <v>145</v>
      </c>
      <c r="H16" s="350">
        <v>177</v>
      </c>
      <c r="I16" s="199" t="s">
        <v>73</v>
      </c>
      <c r="J16" s="350">
        <v>24</v>
      </c>
      <c r="K16" s="350">
        <v>10</v>
      </c>
      <c r="L16" s="350">
        <v>34</v>
      </c>
      <c r="M16" s="350">
        <v>0</v>
      </c>
      <c r="N16" s="350">
        <v>1</v>
      </c>
      <c r="O16" s="350">
        <v>1</v>
      </c>
    </row>
    <row r="17" spans="2:15" s="19" customFormat="1" ht="18" customHeight="1" x14ac:dyDescent="0.2">
      <c r="B17" s="199" t="s">
        <v>76</v>
      </c>
      <c r="C17" s="350">
        <v>6</v>
      </c>
      <c r="D17" s="350">
        <v>10</v>
      </c>
      <c r="E17" s="350">
        <v>16</v>
      </c>
      <c r="F17" s="350">
        <v>5</v>
      </c>
      <c r="G17" s="350">
        <v>2</v>
      </c>
      <c r="H17" s="350">
        <v>7</v>
      </c>
      <c r="I17" s="198" t="s">
        <v>162</v>
      </c>
      <c r="J17" s="350">
        <v>1061</v>
      </c>
      <c r="K17" s="350">
        <v>1064</v>
      </c>
      <c r="L17" s="350">
        <v>2125</v>
      </c>
      <c r="M17" s="350">
        <v>7</v>
      </c>
      <c r="N17" s="350">
        <v>8</v>
      </c>
      <c r="O17" s="350">
        <v>15</v>
      </c>
    </row>
    <row r="18" spans="2:15" s="19" customFormat="1" ht="18" customHeight="1" x14ac:dyDescent="0.2">
      <c r="B18" s="199" t="s">
        <v>78</v>
      </c>
      <c r="C18" s="350">
        <v>52</v>
      </c>
      <c r="D18" s="350">
        <v>58</v>
      </c>
      <c r="E18" s="350">
        <v>110</v>
      </c>
      <c r="F18" s="350">
        <v>6</v>
      </c>
      <c r="G18" s="350">
        <v>4</v>
      </c>
      <c r="H18" s="350">
        <v>10</v>
      </c>
      <c r="I18" s="199" t="s">
        <v>126</v>
      </c>
      <c r="J18" s="350">
        <v>1664</v>
      </c>
      <c r="K18" s="350">
        <v>6286</v>
      </c>
      <c r="L18" s="350">
        <v>7950</v>
      </c>
      <c r="M18" s="350">
        <v>0</v>
      </c>
      <c r="N18" s="350">
        <v>0</v>
      </c>
      <c r="O18" s="350">
        <v>0</v>
      </c>
    </row>
    <row r="19" spans="2:15" s="19" customFormat="1" ht="18" customHeight="1" x14ac:dyDescent="0.2">
      <c r="B19" s="199" t="s">
        <v>80</v>
      </c>
      <c r="C19" s="350">
        <v>10</v>
      </c>
      <c r="D19" s="350">
        <v>63</v>
      </c>
      <c r="E19" s="350">
        <v>73</v>
      </c>
      <c r="F19" s="350">
        <v>0</v>
      </c>
      <c r="G19" s="350">
        <v>11</v>
      </c>
      <c r="H19" s="350">
        <v>11</v>
      </c>
      <c r="I19" s="198" t="s">
        <v>79</v>
      </c>
      <c r="J19" s="350">
        <v>234</v>
      </c>
      <c r="K19" s="350">
        <v>569</v>
      </c>
      <c r="L19" s="350">
        <v>803</v>
      </c>
      <c r="M19" s="350">
        <v>0</v>
      </c>
      <c r="N19" s="350">
        <v>0</v>
      </c>
      <c r="O19" s="350">
        <v>0</v>
      </c>
    </row>
    <row r="20" spans="2:15" s="19" customFormat="1" ht="18" customHeight="1" x14ac:dyDescent="0.2">
      <c r="B20" s="201" t="s">
        <v>70</v>
      </c>
      <c r="C20" s="352" t="s">
        <v>20</v>
      </c>
      <c r="D20" s="352" t="s">
        <v>20</v>
      </c>
      <c r="E20" s="352" t="s">
        <v>20</v>
      </c>
      <c r="F20" s="352" t="s">
        <v>20</v>
      </c>
      <c r="G20" s="352" t="s">
        <v>20</v>
      </c>
      <c r="H20" s="352" t="s">
        <v>20</v>
      </c>
      <c r="I20" s="200"/>
      <c r="J20" s="200"/>
      <c r="K20" s="200"/>
      <c r="L20" s="351"/>
      <c r="M20" s="200"/>
      <c r="N20" s="200"/>
      <c r="O20" s="351"/>
    </row>
    <row r="21" spans="2:15" s="19" customFormat="1" ht="18" customHeight="1" x14ac:dyDescent="0.2">
      <c r="B21" s="100" t="s">
        <v>81</v>
      </c>
      <c r="C21" s="44">
        <v>14</v>
      </c>
      <c r="D21" s="44">
        <v>46</v>
      </c>
      <c r="E21" s="44">
        <v>60</v>
      </c>
      <c r="F21" s="44">
        <v>4</v>
      </c>
      <c r="G21" s="44">
        <v>3</v>
      </c>
      <c r="H21" s="44">
        <v>7</v>
      </c>
      <c r="I21" s="31" t="s">
        <v>82</v>
      </c>
      <c r="J21" s="44">
        <v>1142</v>
      </c>
      <c r="K21" s="44">
        <v>3643</v>
      </c>
      <c r="L21" s="44">
        <v>4785</v>
      </c>
      <c r="M21" s="44">
        <v>30</v>
      </c>
      <c r="N21" s="44">
        <v>143</v>
      </c>
      <c r="O21" s="44">
        <v>173</v>
      </c>
    </row>
    <row r="22" spans="2:15" s="19" customFormat="1" ht="18" customHeight="1" x14ac:dyDescent="0.2">
      <c r="B22" s="100" t="s">
        <v>53</v>
      </c>
      <c r="C22" s="44">
        <v>1381</v>
      </c>
      <c r="D22" s="44">
        <v>3038</v>
      </c>
      <c r="E22" s="44">
        <v>4419</v>
      </c>
      <c r="F22" s="44">
        <v>53</v>
      </c>
      <c r="G22" s="44">
        <v>131</v>
      </c>
      <c r="H22" s="44">
        <v>184</v>
      </c>
      <c r="I22" s="348" t="s">
        <v>84</v>
      </c>
      <c r="J22" s="349">
        <v>60</v>
      </c>
      <c r="K22" s="349">
        <v>101</v>
      </c>
      <c r="L22" s="349">
        <v>161</v>
      </c>
      <c r="M22" s="349">
        <v>0</v>
      </c>
      <c r="N22" s="349">
        <v>0</v>
      </c>
      <c r="O22" s="349">
        <v>0</v>
      </c>
    </row>
    <row r="23" spans="2:15" s="19" customFormat="1" ht="18" customHeight="1" x14ac:dyDescent="0.2">
      <c r="B23" s="100" t="s">
        <v>54</v>
      </c>
      <c r="C23" s="44">
        <v>167</v>
      </c>
      <c r="D23" s="44">
        <v>731</v>
      </c>
      <c r="E23" s="44">
        <v>898</v>
      </c>
      <c r="F23" s="44">
        <v>2</v>
      </c>
      <c r="G23" s="44">
        <v>15</v>
      </c>
      <c r="H23" s="44">
        <v>17</v>
      </c>
      <c r="I23" s="198" t="s">
        <v>164</v>
      </c>
      <c r="J23" s="350">
        <v>295</v>
      </c>
      <c r="K23" s="350">
        <v>978</v>
      </c>
      <c r="L23" s="350">
        <v>1273</v>
      </c>
      <c r="M23" s="350">
        <v>19</v>
      </c>
      <c r="N23" s="350">
        <v>77</v>
      </c>
      <c r="O23" s="350">
        <v>96</v>
      </c>
    </row>
    <row r="24" spans="2:15" s="19" customFormat="1" ht="18" customHeight="1" x14ac:dyDescent="0.2">
      <c r="B24" s="100" t="s">
        <v>131</v>
      </c>
      <c r="C24" s="44">
        <v>21</v>
      </c>
      <c r="D24" s="44">
        <v>45</v>
      </c>
      <c r="E24" s="44">
        <v>66</v>
      </c>
      <c r="F24" s="44">
        <v>1</v>
      </c>
      <c r="G24" s="44">
        <v>3</v>
      </c>
      <c r="H24" s="44">
        <v>4</v>
      </c>
      <c r="I24" s="198" t="s">
        <v>165</v>
      </c>
      <c r="J24" s="350">
        <v>364</v>
      </c>
      <c r="K24" s="350">
        <v>1553</v>
      </c>
      <c r="L24" s="350">
        <v>1917</v>
      </c>
      <c r="M24" s="350">
        <v>8</v>
      </c>
      <c r="N24" s="350">
        <v>57</v>
      </c>
      <c r="O24" s="350">
        <v>65</v>
      </c>
    </row>
    <row r="25" spans="2:15" s="19" customFormat="1" ht="18" customHeight="1" x14ac:dyDescent="0.2">
      <c r="B25" s="100" t="s">
        <v>133</v>
      </c>
      <c r="C25" s="44">
        <v>5891</v>
      </c>
      <c r="D25" s="44">
        <v>21062</v>
      </c>
      <c r="E25" s="44">
        <v>26953</v>
      </c>
      <c r="F25" s="44">
        <v>19</v>
      </c>
      <c r="G25" s="44">
        <v>92</v>
      </c>
      <c r="H25" s="44">
        <v>111</v>
      </c>
      <c r="I25" s="198" t="s">
        <v>166</v>
      </c>
      <c r="J25" s="350">
        <v>370</v>
      </c>
      <c r="K25" s="350">
        <v>968</v>
      </c>
      <c r="L25" s="350">
        <v>1338</v>
      </c>
      <c r="M25" s="350">
        <v>3</v>
      </c>
      <c r="N25" s="350">
        <v>9</v>
      </c>
      <c r="O25" s="350">
        <v>12</v>
      </c>
    </row>
    <row r="26" spans="2:15" s="19" customFormat="1" ht="18" customHeight="1" x14ac:dyDescent="0.2">
      <c r="B26" s="197" t="s">
        <v>457</v>
      </c>
      <c r="C26" s="349">
        <v>5870</v>
      </c>
      <c r="D26" s="349">
        <v>20986</v>
      </c>
      <c r="E26" s="349">
        <v>26856</v>
      </c>
      <c r="F26" s="349">
        <v>19</v>
      </c>
      <c r="G26" s="349">
        <v>92</v>
      </c>
      <c r="H26" s="349">
        <v>111</v>
      </c>
      <c r="I26" s="201" t="s">
        <v>91</v>
      </c>
      <c r="J26" s="352">
        <v>53</v>
      </c>
      <c r="K26" s="352">
        <v>43</v>
      </c>
      <c r="L26" s="352">
        <v>96</v>
      </c>
      <c r="M26" s="352">
        <v>0</v>
      </c>
      <c r="N26" s="352">
        <v>0</v>
      </c>
      <c r="O26" s="352">
        <v>0</v>
      </c>
    </row>
    <row r="27" spans="2:15" s="19" customFormat="1" ht="18" customHeight="1" x14ac:dyDescent="0.2">
      <c r="B27" s="201" t="s">
        <v>458</v>
      </c>
      <c r="C27" s="352">
        <v>21</v>
      </c>
      <c r="D27" s="352">
        <v>76</v>
      </c>
      <c r="E27" s="352">
        <v>97</v>
      </c>
      <c r="F27" s="352">
        <v>0</v>
      </c>
      <c r="G27" s="352">
        <v>0</v>
      </c>
      <c r="H27" s="352">
        <v>0</v>
      </c>
      <c r="I27" s="32" t="s">
        <v>169</v>
      </c>
      <c r="J27" s="44">
        <v>0</v>
      </c>
      <c r="K27" s="44">
        <v>0</v>
      </c>
      <c r="L27" s="44">
        <v>0</v>
      </c>
      <c r="M27" s="44">
        <v>9</v>
      </c>
      <c r="N27" s="44">
        <v>8</v>
      </c>
      <c r="O27" s="44">
        <v>17</v>
      </c>
    </row>
    <row r="28" spans="2:15" s="19" customFormat="1" ht="18" customHeight="1" x14ac:dyDescent="0.2">
      <c r="B28" s="291" t="s">
        <v>138</v>
      </c>
      <c r="C28" s="44">
        <v>79</v>
      </c>
      <c r="D28" s="44">
        <v>40</v>
      </c>
      <c r="E28" s="44">
        <v>119</v>
      </c>
      <c r="F28" s="44">
        <v>3</v>
      </c>
      <c r="G28" s="44">
        <v>0</v>
      </c>
      <c r="H28" s="44">
        <v>3</v>
      </c>
      <c r="I28" s="291" t="s">
        <v>4</v>
      </c>
      <c r="J28" s="44">
        <v>17047</v>
      </c>
      <c r="K28" s="44">
        <v>42605</v>
      </c>
      <c r="L28" s="44">
        <v>59652</v>
      </c>
      <c r="M28" s="44">
        <v>1493</v>
      </c>
      <c r="N28" s="44">
        <v>1105</v>
      </c>
      <c r="O28" s="44">
        <v>2598</v>
      </c>
    </row>
    <row r="29" spans="2:15" s="19" customFormat="1" ht="18" customHeight="1" x14ac:dyDescent="0.2">
      <c r="B29" s="197" t="s">
        <v>95</v>
      </c>
      <c r="C29" s="349">
        <v>1</v>
      </c>
      <c r="D29" s="349">
        <v>11</v>
      </c>
      <c r="E29" s="349">
        <v>12</v>
      </c>
      <c r="F29" s="349">
        <v>0</v>
      </c>
      <c r="G29" s="349">
        <v>0</v>
      </c>
      <c r="H29" s="349">
        <v>0</v>
      </c>
      <c r="I29" s="31" t="s">
        <v>96</v>
      </c>
      <c r="J29" s="44" t="s">
        <v>20</v>
      </c>
      <c r="K29" s="44" t="s">
        <v>20</v>
      </c>
      <c r="L29" s="44" t="s">
        <v>20</v>
      </c>
      <c r="M29" s="44" t="s">
        <v>20</v>
      </c>
      <c r="N29" s="44" t="s">
        <v>20</v>
      </c>
      <c r="O29" s="44" t="s">
        <v>20</v>
      </c>
    </row>
    <row r="30" spans="2:15" s="19" customFormat="1" ht="18" customHeight="1" x14ac:dyDescent="0.2">
      <c r="B30" s="199" t="s">
        <v>97</v>
      </c>
      <c r="C30" s="350">
        <v>51</v>
      </c>
      <c r="D30" s="350">
        <v>21</v>
      </c>
      <c r="E30" s="350">
        <v>72</v>
      </c>
      <c r="F30" s="350">
        <v>3</v>
      </c>
      <c r="G30" s="350">
        <v>0</v>
      </c>
      <c r="H30" s="350">
        <v>3</v>
      </c>
      <c r="I30" s="197" t="s">
        <v>98</v>
      </c>
      <c r="J30" s="349" t="s">
        <v>20</v>
      </c>
      <c r="K30" s="349" t="s">
        <v>20</v>
      </c>
      <c r="L30" s="349" t="s">
        <v>20</v>
      </c>
      <c r="M30" s="349" t="s">
        <v>20</v>
      </c>
      <c r="N30" s="349" t="s">
        <v>20</v>
      </c>
      <c r="O30" s="349" t="s">
        <v>20</v>
      </c>
    </row>
    <row r="31" spans="2:15" s="19" customFormat="1" ht="18" customHeight="1" x14ac:dyDescent="0.2">
      <c r="B31" s="199" t="s">
        <v>99</v>
      </c>
      <c r="C31" s="350">
        <v>7</v>
      </c>
      <c r="D31" s="350">
        <v>4</v>
      </c>
      <c r="E31" s="350">
        <v>11</v>
      </c>
      <c r="F31" s="350">
        <v>0</v>
      </c>
      <c r="G31" s="350">
        <v>0</v>
      </c>
      <c r="H31" s="350">
        <v>0</v>
      </c>
      <c r="I31" s="198" t="s">
        <v>459</v>
      </c>
      <c r="J31" s="350" t="s">
        <v>20</v>
      </c>
      <c r="K31" s="350" t="s">
        <v>20</v>
      </c>
      <c r="L31" s="350" t="s">
        <v>20</v>
      </c>
      <c r="M31" s="350" t="s">
        <v>20</v>
      </c>
      <c r="N31" s="350" t="s">
        <v>20</v>
      </c>
      <c r="O31" s="350" t="s">
        <v>20</v>
      </c>
    </row>
    <row r="32" spans="2:15" s="19" customFormat="1" ht="18" customHeight="1" x14ac:dyDescent="0.2">
      <c r="B32" s="199" t="s">
        <v>101</v>
      </c>
      <c r="C32" s="350" t="s">
        <v>20</v>
      </c>
      <c r="D32" s="350" t="s">
        <v>20</v>
      </c>
      <c r="E32" s="350" t="s">
        <v>20</v>
      </c>
      <c r="F32" s="350" t="s">
        <v>20</v>
      </c>
      <c r="G32" s="350" t="s">
        <v>20</v>
      </c>
      <c r="H32" s="350" t="s">
        <v>20</v>
      </c>
      <c r="I32" s="198" t="s">
        <v>460</v>
      </c>
      <c r="J32" s="350" t="s">
        <v>20</v>
      </c>
      <c r="K32" s="350" t="s">
        <v>20</v>
      </c>
      <c r="L32" s="350" t="s">
        <v>20</v>
      </c>
      <c r="M32" s="350" t="s">
        <v>20</v>
      </c>
      <c r="N32" s="350" t="s">
        <v>20</v>
      </c>
      <c r="O32" s="350" t="s">
        <v>20</v>
      </c>
    </row>
    <row r="33" spans="2:15" s="19" customFormat="1" ht="18" customHeight="1" x14ac:dyDescent="0.2">
      <c r="B33" s="199" t="s">
        <v>103</v>
      </c>
      <c r="C33" s="350">
        <v>20</v>
      </c>
      <c r="D33" s="350">
        <v>4</v>
      </c>
      <c r="E33" s="350">
        <v>24</v>
      </c>
      <c r="F33" s="350">
        <v>0</v>
      </c>
      <c r="G33" s="350">
        <v>0</v>
      </c>
      <c r="H33" s="350">
        <v>0</v>
      </c>
      <c r="I33" s="354"/>
      <c r="J33" s="354"/>
      <c r="K33" s="354"/>
      <c r="L33" s="354"/>
      <c r="M33" s="354"/>
      <c r="N33" s="354"/>
      <c r="O33" s="354"/>
    </row>
    <row r="34" spans="2:15" s="19" customFormat="1" ht="18" customHeight="1" x14ac:dyDescent="0.2">
      <c r="B34" s="201" t="s">
        <v>104</v>
      </c>
      <c r="C34" s="352" t="s">
        <v>20</v>
      </c>
      <c r="D34" s="352" t="s">
        <v>20</v>
      </c>
      <c r="E34" s="352" t="s">
        <v>20</v>
      </c>
      <c r="F34" s="352" t="s">
        <v>20</v>
      </c>
      <c r="G34" s="352" t="s">
        <v>20</v>
      </c>
      <c r="H34" s="352" t="s">
        <v>20</v>
      </c>
      <c r="I34" s="200"/>
      <c r="J34" s="200"/>
      <c r="K34" s="200"/>
      <c r="L34" s="351"/>
      <c r="M34" s="200"/>
      <c r="N34" s="200"/>
      <c r="O34" s="351"/>
    </row>
    <row r="35" spans="2:15" s="19" customFormat="1" ht="18" customHeight="1" x14ac:dyDescent="0.2">
      <c r="B35" s="345"/>
      <c r="C35" s="345"/>
      <c r="D35" s="345"/>
      <c r="E35" s="355"/>
      <c r="F35" s="345"/>
      <c r="G35" s="345"/>
      <c r="H35" s="355"/>
      <c r="I35" s="291" t="s">
        <v>170</v>
      </c>
      <c r="J35" s="44">
        <v>17047</v>
      </c>
      <c r="K35" s="44">
        <v>42605</v>
      </c>
      <c r="L35" s="44">
        <v>59652</v>
      </c>
      <c r="M35" s="44">
        <v>1493</v>
      </c>
      <c r="N35" s="44">
        <v>1105</v>
      </c>
      <c r="O35" s="44">
        <v>2598</v>
      </c>
    </row>
    <row r="36" spans="2:15" s="19" customFormat="1" x14ac:dyDescent="0.2">
      <c r="B36" s="293" t="s">
        <v>497</v>
      </c>
    </row>
  </sheetData>
  <mergeCells count="8">
    <mergeCell ref="B2:Q2"/>
    <mergeCell ref="B4:O4"/>
    <mergeCell ref="B5:O5"/>
    <mergeCell ref="M7:O7"/>
    <mergeCell ref="B3:H3"/>
    <mergeCell ref="C7:E7"/>
    <mergeCell ref="F7:H7"/>
    <mergeCell ref="J7:L7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A2" sqref="A2:XFD2"/>
    </sheetView>
  </sheetViews>
  <sheetFormatPr defaultColWidth="8.85546875" defaultRowHeight="12.75" x14ac:dyDescent="0.2"/>
  <cols>
    <col min="1" max="1" width="4.7109375" style="511" customWidth="1"/>
    <col min="2" max="2" width="7.85546875" style="502" customWidth="1"/>
    <col min="3" max="3" width="18.140625" style="502" customWidth="1"/>
    <col min="4" max="4" width="6" style="502" customWidth="1"/>
    <col min="5" max="5" width="7.85546875" style="502" customWidth="1"/>
    <col min="6" max="6" width="32.7109375" style="502" customWidth="1"/>
    <col min="7" max="7" width="25.140625" style="502" customWidth="1"/>
    <col min="8" max="8" width="11.5703125" style="502" customWidth="1"/>
    <col min="9" max="9" width="7.85546875" style="502" customWidth="1"/>
    <col min="10" max="10" width="13.28515625" style="502" customWidth="1"/>
    <col min="11" max="11" width="13" style="502" customWidth="1"/>
    <col min="12" max="12" width="11" style="502" customWidth="1"/>
    <col min="13" max="16384" width="8.85546875" style="502"/>
  </cols>
  <sheetData>
    <row r="1" spans="1:17" s="501" customFormat="1" x14ac:dyDescent="0.2">
      <c r="A1" s="504"/>
    </row>
    <row r="2" spans="1:17" s="19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1:17" s="501" customFormat="1" ht="13.15" customHeight="1" x14ac:dyDescent="0.2">
      <c r="A3" s="504"/>
      <c r="B3" s="691" t="s">
        <v>498</v>
      </c>
      <c r="C3" s="691"/>
      <c r="D3" s="691"/>
      <c r="E3" s="691"/>
      <c r="F3" s="691"/>
      <c r="G3" s="691"/>
      <c r="H3" s="691"/>
      <c r="I3" s="691"/>
      <c r="J3" s="691"/>
      <c r="K3" s="691"/>
      <c r="L3" s="691"/>
    </row>
    <row r="4" spans="1:17" s="501" customFormat="1" ht="13.15" customHeight="1" x14ac:dyDescent="0.2">
      <c r="A4" s="504"/>
      <c r="B4" s="691" t="s">
        <v>1</v>
      </c>
      <c r="C4" s="691"/>
      <c r="D4" s="691"/>
      <c r="E4" s="691"/>
      <c r="F4" s="691"/>
      <c r="G4" s="691"/>
      <c r="H4" s="691"/>
      <c r="I4" s="691"/>
      <c r="J4" s="691"/>
      <c r="K4" s="691"/>
      <c r="L4" s="691"/>
    </row>
    <row r="5" spans="1:17" s="501" customFormat="1" x14ac:dyDescent="0.2">
      <c r="A5" s="504"/>
    </row>
    <row r="6" spans="1:17" s="501" customFormat="1" ht="27" customHeight="1" x14ac:dyDescent="0.2">
      <c r="A6" s="504"/>
      <c r="B6" s="503" t="s">
        <v>463</v>
      </c>
      <c r="C6" s="503" t="s">
        <v>186</v>
      </c>
      <c r="D6" s="503" t="s">
        <v>187</v>
      </c>
      <c r="E6" s="503" t="s">
        <v>188</v>
      </c>
      <c r="F6" s="503" t="s">
        <v>189</v>
      </c>
      <c r="G6" s="503" t="s">
        <v>190</v>
      </c>
      <c r="H6" s="503" t="s">
        <v>191</v>
      </c>
      <c r="I6" s="503" t="s">
        <v>464</v>
      </c>
      <c r="J6" s="503" t="s">
        <v>192</v>
      </c>
      <c r="K6" s="503" t="s">
        <v>193</v>
      </c>
      <c r="L6" s="503" t="s">
        <v>12</v>
      </c>
    </row>
    <row r="7" spans="1:17" s="508" customFormat="1" ht="28.15" customHeight="1" x14ac:dyDescent="0.25">
      <c r="A7" s="505"/>
      <c r="B7" s="506" t="s">
        <v>14</v>
      </c>
      <c r="C7" s="251" t="s">
        <v>15</v>
      </c>
      <c r="D7" s="506" t="s">
        <v>365</v>
      </c>
      <c r="E7" s="506" t="s">
        <v>499</v>
      </c>
      <c r="F7" s="251" t="s">
        <v>500</v>
      </c>
      <c r="G7" s="251" t="s">
        <v>501</v>
      </c>
      <c r="H7" s="251" t="s">
        <v>502</v>
      </c>
      <c r="I7" s="506" t="s">
        <v>211</v>
      </c>
      <c r="J7" s="507">
        <v>1382</v>
      </c>
      <c r="K7" s="507">
        <v>42</v>
      </c>
      <c r="L7" s="507">
        <f>J7+K7</f>
        <v>1424</v>
      </c>
    </row>
    <row r="8" spans="1:17" s="508" customFormat="1" ht="28.15" customHeight="1" x14ac:dyDescent="0.25">
      <c r="A8" s="505"/>
      <c r="B8" s="506" t="s">
        <v>14</v>
      </c>
      <c r="C8" s="251" t="s">
        <v>15</v>
      </c>
      <c r="D8" s="506" t="s">
        <v>503</v>
      </c>
      <c r="E8" s="506" t="s">
        <v>504</v>
      </c>
      <c r="F8" s="251" t="s">
        <v>505</v>
      </c>
      <c r="G8" s="251" t="s">
        <v>506</v>
      </c>
      <c r="H8" s="251" t="s">
        <v>507</v>
      </c>
      <c r="I8" s="506" t="s">
        <v>508</v>
      </c>
      <c r="J8" s="507">
        <v>2793</v>
      </c>
      <c r="K8" s="507">
        <v>53</v>
      </c>
      <c r="L8" s="507">
        <f t="shared" ref="L8:L24" si="0">J8+K8</f>
        <v>2846</v>
      </c>
    </row>
    <row r="9" spans="1:17" s="508" customFormat="1" ht="28.15" customHeight="1" x14ac:dyDescent="0.25">
      <c r="A9" s="505"/>
      <c r="B9" s="506" t="s">
        <v>14</v>
      </c>
      <c r="C9" s="251" t="s">
        <v>15</v>
      </c>
      <c r="D9" s="506" t="s">
        <v>206</v>
      </c>
      <c r="E9" s="506" t="s">
        <v>509</v>
      </c>
      <c r="F9" s="251" t="s">
        <v>510</v>
      </c>
      <c r="G9" s="251" t="s">
        <v>511</v>
      </c>
      <c r="H9" s="251" t="s">
        <v>210</v>
      </c>
      <c r="I9" s="506" t="s">
        <v>211</v>
      </c>
      <c r="J9" s="507">
        <v>9030</v>
      </c>
      <c r="K9" s="507">
        <v>356</v>
      </c>
      <c r="L9" s="507">
        <f t="shared" si="0"/>
        <v>9386</v>
      </c>
    </row>
    <row r="10" spans="1:17" s="508" customFormat="1" ht="28.15" customHeight="1" x14ac:dyDescent="0.25">
      <c r="A10" s="505"/>
      <c r="B10" s="506" t="s">
        <v>21</v>
      </c>
      <c r="C10" s="251" t="s">
        <v>22</v>
      </c>
      <c r="D10" s="506" t="s">
        <v>512</v>
      </c>
      <c r="E10" s="506" t="s">
        <v>513</v>
      </c>
      <c r="F10" s="251" t="s">
        <v>514</v>
      </c>
      <c r="G10" s="251" t="s">
        <v>515</v>
      </c>
      <c r="H10" s="251" t="s">
        <v>516</v>
      </c>
      <c r="I10" s="506" t="s">
        <v>517</v>
      </c>
      <c r="J10" s="507">
        <v>5049</v>
      </c>
      <c r="K10" s="507">
        <v>234</v>
      </c>
      <c r="L10" s="507">
        <f t="shared" si="0"/>
        <v>5283</v>
      </c>
    </row>
    <row r="11" spans="1:17" s="508" customFormat="1" ht="28.15" customHeight="1" x14ac:dyDescent="0.25">
      <c r="A11" s="505"/>
      <c r="B11" s="506" t="s">
        <v>25</v>
      </c>
      <c r="C11" s="251" t="s">
        <v>26</v>
      </c>
      <c r="D11" s="506" t="s">
        <v>518</v>
      </c>
      <c r="E11" s="506" t="s">
        <v>519</v>
      </c>
      <c r="F11" s="251" t="s">
        <v>520</v>
      </c>
      <c r="G11" s="251" t="s">
        <v>521</v>
      </c>
      <c r="H11" s="251" t="s">
        <v>522</v>
      </c>
      <c r="I11" s="506" t="s">
        <v>523</v>
      </c>
      <c r="J11" s="507">
        <v>4230</v>
      </c>
      <c r="K11" s="507">
        <v>145</v>
      </c>
      <c r="L11" s="507">
        <f t="shared" si="0"/>
        <v>4375</v>
      </c>
    </row>
    <row r="12" spans="1:17" s="508" customFormat="1" ht="28.15" customHeight="1" x14ac:dyDescent="0.25">
      <c r="A12" s="505"/>
      <c r="B12" s="506" t="s">
        <v>25</v>
      </c>
      <c r="C12" s="251" t="s">
        <v>26</v>
      </c>
      <c r="D12" s="506" t="s">
        <v>524</v>
      </c>
      <c r="E12" s="506" t="s">
        <v>525</v>
      </c>
      <c r="F12" s="251" t="s">
        <v>526</v>
      </c>
      <c r="G12" s="251" t="s">
        <v>527</v>
      </c>
      <c r="H12" s="251" t="s">
        <v>528</v>
      </c>
      <c r="I12" s="506" t="s">
        <v>529</v>
      </c>
      <c r="J12" s="507">
        <v>3841</v>
      </c>
      <c r="K12" s="507">
        <v>136</v>
      </c>
      <c r="L12" s="507">
        <f t="shared" si="0"/>
        <v>3977</v>
      </c>
    </row>
    <row r="13" spans="1:17" s="508" customFormat="1" ht="28.15" customHeight="1" x14ac:dyDescent="0.25">
      <c r="A13" s="505"/>
      <c r="B13" s="506" t="s">
        <v>25</v>
      </c>
      <c r="C13" s="251" t="s">
        <v>26</v>
      </c>
      <c r="D13" s="506" t="s">
        <v>530</v>
      </c>
      <c r="E13" s="506" t="s">
        <v>531</v>
      </c>
      <c r="F13" s="251" t="s">
        <v>532</v>
      </c>
      <c r="G13" s="251" t="s">
        <v>533</v>
      </c>
      <c r="H13" s="251" t="s">
        <v>534</v>
      </c>
      <c r="I13" s="506" t="s">
        <v>535</v>
      </c>
      <c r="J13" s="507">
        <v>4985</v>
      </c>
      <c r="K13" s="507">
        <v>231</v>
      </c>
      <c r="L13" s="507">
        <f t="shared" si="0"/>
        <v>5216</v>
      </c>
    </row>
    <row r="14" spans="1:17" s="508" customFormat="1" ht="28.15" customHeight="1" x14ac:dyDescent="0.25">
      <c r="A14" s="505"/>
      <c r="B14" s="506" t="s">
        <v>25</v>
      </c>
      <c r="C14" s="251" t="s">
        <v>26</v>
      </c>
      <c r="D14" s="506" t="s">
        <v>536</v>
      </c>
      <c r="E14" s="506" t="s">
        <v>537</v>
      </c>
      <c r="F14" s="251" t="s">
        <v>538</v>
      </c>
      <c r="G14" s="251" t="s">
        <v>539</v>
      </c>
      <c r="H14" s="251" t="s">
        <v>540</v>
      </c>
      <c r="I14" s="506" t="s">
        <v>541</v>
      </c>
      <c r="J14" s="507">
        <v>2419</v>
      </c>
      <c r="K14" s="507">
        <v>99</v>
      </c>
      <c r="L14" s="507">
        <f t="shared" si="0"/>
        <v>2518</v>
      </c>
    </row>
    <row r="15" spans="1:17" s="508" customFormat="1" ht="28.15" customHeight="1" x14ac:dyDescent="0.25">
      <c r="A15" s="505"/>
      <c r="B15" s="506" t="s">
        <v>27</v>
      </c>
      <c r="C15" s="251" t="s">
        <v>28</v>
      </c>
      <c r="D15" s="506" t="s">
        <v>343</v>
      </c>
      <c r="E15" s="506" t="s">
        <v>542</v>
      </c>
      <c r="F15" s="251" t="s">
        <v>543</v>
      </c>
      <c r="G15" s="251" t="s">
        <v>544</v>
      </c>
      <c r="H15" s="251" t="s">
        <v>545</v>
      </c>
      <c r="I15" s="506" t="s">
        <v>546</v>
      </c>
      <c r="J15" s="507">
        <v>5420</v>
      </c>
      <c r="K15" s="507">
        <v>209</v>
      </c>
      <c r="L15" s="507">
        <f t="shared" si="0"/>
        <v>5629</v>
      </c>
    </row>
    <row r="16" spans="1:17" s="508" customFormat="1" ht="28.15" customHeight="1" x14ac:dyDescent="0.25">
      <c r="A16" s="505"/>
      <c r="B16" s="506" t="s">
        <v>27</v>
      </c>
      <c r="C16" s="251" t="s">
        <v>28</v>
      </c>
      <c r="D16" s="506" t="s">
        <v>343</v>
      </c>
      <c r="E16" s="506" t="s">
        <v>547</v>
      </c>
      <c r="F16" s="251" t="s">
        <v>548</v>
      </c>
      <c r="G16" s="251" t="s">
        <v>549</v>
      </c>
      <c r="H16" s="251" t="s">
        <v>545</v>
      </c>
      <c r="I16" s="506" t="s">
        <v>546</v>
      </c>
      <c r="J16" s="507">
        <v>1244</v>
      </c>
      <c r="K16" s="507">
        <v>23</v>
      </c>
      <c r="L16" s="507">
        <f t="shared" si="0"/>
        <v>1267</v>
      </c>
    </row>
    <row r="17" spans="1:12" s="508" customFormat="1" ht="28.15" customHeight="1" x14ac:dyDescent="0.25">
      <c r="A17" s="505"/>
      <c r="B17" s="506" t="s">
        <v>27</v>
      </c>
      <c r="C17" s="251" t="s">
        <v>28</v>
      </c>
      <c r="D17" s="506" t="s">
        <v>349</v>
      </c>
      <c r="E17" s="506" t="s">
        <v>550</v>
      </c>
      <c r="F17" s="251" t="s">
        <v>551</v>
      </c>
      <c r="G17" s="251" t="s">
        <v>552</v>
      </c>
      <c r="H17" s="251" t="s">
        <v>553</v>
      </c>
      <c r="I17" s="506" t="s">
        <v>554</v>
      </c>
      <c r="J17" s="507">
        <v>4795</v>
      </c>
      <c r="K17" s="507">
        <v>218</v>
      </c>
      <c r="L17" s="507">
        <f t="shared" si="0"/>
        <v>5013</v>
      </c>
    </row>
    <row r="18" spans="1:12" s="508" customFormat="1" ht="28.15" customHeight="1" x14ac:dyDescent="0.25">
      <c r="A18" s="505"/>
      <c r="B18" s="506" t="s">
        <v>27</v>
      </c>
      <c r="C18" s="251" t="s">
        <v>28</v>
      </c>
      <c r="D18" s="506" t="s">
        <v>365</v>
      </c>
      <c r="E18" s="506" t="s">
        <v>555</v>
      </c>
      <c r="F18" s="251" t="s">
        <v>556</v>
      </c>
      <c r="G18" s="251" t="s">
        <v>557</v>
      </c>
      <c r="H18" s="251" t="s">
        <v>558</v>
      </c>
      <c r="I18" s="506" t="s">
        <v>559</v>
      </c>
      <c r="J18" s="507">
        <v>2809</v>
      </c>
      <c r="K18" s="507">
        <v>192</v>
      </c>
      <c r="L18" s="507">
        <f t="shared" si="0"/>
        <v>3001</v>
      </c>
    </row>
    <row r="19" spans="1:12" s="508" customFormat="1" ht="28.15" customHeight="1" x14ac:dyDescent="0.25">
      <c r="A19" s="505"/>
      <c r="B19" s="506" t="s">
        <v>30</v>
      </c>
      <c r="C19" s="251" t="s">
        <v>31</v>
      </c>
      <c r="D19" s="506" t="s">
        <v>343</v>
      </c>
      <c r="E19" s="506" t="s">
        <v>560</v>
      </c>
      <c r="F19" s="251" t="s">
        <v>561</v>
      </c>
      <c r="G19" s="251" t="s">
        <v>562</v>
      </c>
      <c r="H19" s="251" t="s">
        <v>563</v>
      </c>
      <c r="I19" s="506" t="s">
        <v>564</v>
      </c>
      <c r="J19" s="507">
        <v>3247</v>
      </c>
      <c r="K19" s="507">
        <v>108</v>
      </c>
      <c r="L19" s="507">
        <f t="shared" si="0"/>
        <v>3355</v>
      </c>
    </row>
    <row r="20" spans="1:12" s="508" customFormat="1" ht="28.15" customHeight="1" x14ac:dyDescent="0.25">
      <c r="A20" s="505"/>
      <c r="B20" s="506" t="s">
        <v>32</v>
      </c>
      <c r="C20" s="251" t="s">
        <v>33</v>
      </c>
      <c r="D20" s="506" t="s">
        <v>343</v>
      </c>
      <c r="E20" s="506" t="s">
        <v>565</v>
      </c>
      <c r="F20" s="251" t="s">
        <v>566</v>
      </c>
      <c r="G20" s="251" t="s">
        <v>567</v>
      </c>
      <c r="H20" s="251" t="s">
        <v>363</v>
      </c>
      <c r="I20" s="506" t="s">
        <v>364</v>
      </c>
      <c r="J20" s="507">
        <v>1623</v>
      </c>
      <c r="K20" s="507">
        <v>236</v>
      </c>
      <c r="L20" s="507">
        <f t="shared" si="0"/>
        <v>1859</v>
      </c>
    </row>
    <row r="21" spans="1:12" s="508" customFormat="1" ht="28.15" customHeight="1" x14ac:dyDescent="0.25">
      <c r="A21" s="505"/>
      <c r="B21" s="506" t="s">
        <v>32</v>
      </c>
      <c r="C21" s="251" t="s">
        <v>33</v>
      </c>
      <c r="D21" s="506" t="s">
        <v>349</v>
      </c>
      <c r="E21" s="506" t="s">
        <v>568</v>
      </c>
      <c r="F21" s="251" t="s">
        <v>569</v>
      </c>
      <c r="G21" s="251" t="s">
        <v>570</v>
      </c>
      <c r="H21" s="251" t="s">
        <v>363</v>
      </c>
      <c r="I21" s="506" t="s">
        <v>364</v>
      </c>
      <c r="J21" s="507">
        <v>1505</v>
      </c>
      <c r="K21" s="507">
        <v>232</v>
      </c>
      <c r="L21" s="507">
        <f t="shared" si="0"/>
        <v>1737</v>
      </c>
    </row>
    <row r="22" spans="1:12" s="508" customFormat="1" ht="28.15" customHeight="1" x14ac:dyDescent="0.25">
      <c r="A22" s="505"/>
      <c r="B22" s="506" t="s">
        <v>36</v>
      </c>
      <c r="C22" s="251" t="s">
        <v>37</v>
      </c>
      <c r="D22" s="506" t="s">
        <v>571</v>
      </c>
      <c r="E22" s="506" t="s">
        <v>572</v>
      </c>
      <c r="F22" s="251" t="s">
        <v>573</v>
      </c>
      <c r="G22" s="251" t="s">
        <v>574</v>
      </c>
      <c r="H22" s="251" t="s">
        <v>575</v>
      </c>
      <c r="I22" s="506" t="s">
        <v>576</v>
      </c>
      <c r="J22" s="507">
        <v>2688</v>
      </c>
      <c r="K22" s="507">
        <v>0</v>
      </c>
      <c r="L22" s="507">
        <f t="shared" si="0"/>
        <v>2688</v>
      </c>
    </row>
    <row r="23" spans="1:12" s="508" customFormat="1" ht="28.15" customHeight="1" x14ac:dyDescent="0.25">
      <c r="A23" s="505"/>
      <c r="B23" s="506" t="s">
        <v>38</v>
      </c>
      <c r="C23" s="251" t="s">
        <v>39</v>
      </c>
      <c r="D23" s="506" t="s">
        <v>577</v>
      </c>
      <c r="E23" s="506" t="s">
        <v>578</v>
      </c>
      <c r="F23" s="251" t="s">
        <v>579</v>
      </c>
      <c r="G23" s="251" t="s">
        <v>580</v>
      </c>
      <c r="H23" s="251" t="s">
        <v>581</v>
      </c>
      <c r="I23" s="506" t="s">
        <v>582</v>
      </c>
      <c r="J23" s="507">
        <v>2592</v>
      </c>
      <c r="K23" s="507">
        <v>84</v>
      </c>
      <c r="L23" s="507">
        <f t="shared" si="0"/>
        <v>2676</v>
      </c>
    </row>
    <row r="24" spans="1:12" s="509" customFormat="1" ht="24.6" customHeight="1" x14ac:dyDescent="0.25">
      <c r="B24" s="688" t="s">
        <v>12</v>
      </c>
      <c r="C24" s="689"/>
      <c r="D24" s="689"/>
      <c r="E24" s="689"/>
      <c r="F24" s="689"/>
      <c r="G24" s="689"/>
      <c r="H24" s="689"/>
      <c r="I24" s="690"/>
      <c r="J24" s="503">
        <v>59652</v>
      </c>
      <c r="K24" s="503">
        <v>2598</v>
      </c>
      <c r="L24" s="503">
        <f t="shared" si="0"/>
        <v>62250</v>
      </c>
    </row>
    <row r="25" spans="1:12" s="501" customFormat="1" x14ac:dyDescent="0.2">
      <c r="A25" s="504"/>
    </row>
  </sheetData>
  <mergeCells count="4">
    <mergeCell ref="B24:I24"/>
    <mergeCell ref="B2:Q2"/>
    <mergeCell ref="B3:L3"/>
    <mergeCell ref="B4:L4"/>
  </mergeCells>
  <pageMargins left="0.7" right="0.7" top="0.75" bottom="0.75" header="0.3" footer="0.3"/>
  <pageSetup paperSize="9" orientation="portrait" r:id="rId1"/>
  <ignoredErrors>
    <ignoredError sqref="B7:E23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zoomScale="90" zoomScaleNormal="90" workbookViewId="0">
      <selection activeCell="A2" sqref="A2:XFD2"/>
    </sheetView>
  </sheetViews>
  <sheetFormatPr defaultColWidth="8.5703125" defaultRowHeight="12.75" x14ac:dyDescent="0.2"/>
  <cols>
    <col min="1" max="1" width="4.7109375" style="243" customWidth="1"/>
    <col min="2" max="2" width="32.140625" style="243" customWidth="1"/>
    <col min="3" max="8" width="7.85546875" style="243" customWidth="1"/>
    <col min="9" max="9" width="32.140625" style="243" customWidth="1"/>
    <col min="10" max="15" width="7.85546875" style="243" customWidth="1"/>
    <col min="16" max="16" width="4.5703125" style="243" customWidth="1"/>
    <col min="17" max="16384" width="8.5703125" style="243"/>
  </cols>
  <sheetData>
    <row r="1" spans="2:17" s="19" customFormat="1" ht="13.9" customHeight="1" x14ac:dyDescent="0.2"/>
    <row r="2" spans="2:17" s="19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2:17" s="19" customFormat="1" x14ac:dyDescent="0.2"/>
    <row r="4" spans="2:17" s="19" customFormat="1" x14ac:dyDescent="0.2">
      <c r="B4" s="583" t="s">
        <v>583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</row>
    <row r="5" spans="2:17" s="19" customFormat="1" ht="14.45" customHeigh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</row>
    <row r="6" spans="2:17" s="19" customFormat="1" ht="13.5" thickBot="1" x14ac:dyDescent="0.25"/>
    <row r="7" spans="2:17" s="19" customFormat="1" ht="13.5" thickBot="1" x14ac:dyDescent="0.25">
      <c r="B7" s="512"/>
      <c r="C7" s="692" t="s">
        <v>584</v>
      </c>
      <c r="D7" s="692"/>
      <c r="E7" s="692"/>
      <c r="F7" s="692" t="s">
        <v>585</v>
      </c>
      <c r="G7" s="692"/>
      <c r="H7" s="692"/>
      <c r="I7" s="513"/>
      <c r="J7" s="692" t="s">
        <v>584</v>
      </c>
      <c r="K7" s="692"/>
      <c r="L7" s="692"/>
      <c r="M7" s="692" t="s">
        <v>585</v>
      </c>
      <c r="N7" s="692"/>
      <c r="O7" s="692"/>
    </row>
    <row r="8" spans="2:17" s="242" customFormat="1" ht="45.6" customHeight="1" thickBot="1" x14ac:dyDescent="0.3">
      <c r="B8" s="514"/>
      <c r="C8" s="48" t="s">
        <v>56</v>
      </c>
      <c r="D8" s="291" t="s">
        <v>57</v>
      </c>
      <c r="E8" s="174" t="s">
        <v>146</v>
      </c>
      <c r="F8" s="48" t="s">
        <v>56</v>
      </c>
      <c r="G8" s="291" t="s">
        <v>57</v>
      </c>
      <c r="H8" s="176" t="s">
        <v>146</v>
      </c>
      <c r="I8" s="515"/>
      <c r="J8" s="177" t="s">
        <v>56</v>
      </c>
      <c r="K8" s="178" t="s">
        <v>57</v>
      </c>
      <c r="L8" s="179" t="s">
        <v>146</v>
      </c>
      <c r="M8" s="177" t="s">
        <v>56</v>
      </c>
      <c r="N8" s="178" t="s">
        <v>57</v>
      </c>
      <c r="O8" s="176" t="s">
        <v>146</v>
      </c>
    </row>
    <row r="9" spans="2:17" s="19" customFormat="1" x14ac:dyDescent="0.2">
      <c r="B9" s="295" t="s">
        <v>116</v>
      </c>
      <c r="C9" s="75">
        <v>1037</v>
      </c>
      <c r="D9" s="75">
        <v>2844</v>
      </c>
      <c r="E9" s="75">
        <v>3881</v>
      </c>
      <c r="F9" s="86">
        <v>91</v>
      </c>
      <c r="G9" s="75">
        <v>52</v>
      </c>
      <c r="H9" s="75">
        <v>143</v>
      </c>
      <c r="I9" s="295" t="s">
        <v>117</v>
      </c>
      <c r="J9" s="75">
        <v>524</v>
      </c>
      <c r="K9" s="75">
        <v>294</v>
      </c>
      <c r="L9" s="75">
        <v>818</v>
      </c>
      <c r="M9" s="86">
        <v>0</v>
      </c>
      <c r="N9" s="75">
        <v>0</v>
      </c>
      <c r="O9" s="76">
        <v>0</v>
      </c>
    </row>
    <row r="10" spans="2:17" s="19" customFormat="1" x14ac:dyDescent="0.2">
      <c r="B10" s="65" t="s">
        <v>118</v>
      </c>
      <c r="C10" s="75">
        <v>371</v>
      </c>
      <c r="D10" s="75">
        <v>394</v>
      </c>
      <c r="E10" s="75">
        <v>765</v>
      </c>
      <c r="F10" s="86">
        <v>90</v>
      </c>
      <c r="G10" s="75">
        <v>52</v>
      </c>
      <c r="H10" s="75">
        <v>142</v>
      </c>
      <c r="I10" s="8" t="s">
        <v>119</v>
      </c>
      <c r="J10" s="9" t="s">
        <v>20</v>
      </c>
      <c r="K10" s="9" t="s">
        <v>20</v>
      </c>
      <c r="L10" s="9" t="s">
        <v>20</v>
      </c>
      <c r="M10" s="516" t="s">
        <v>20</v>
      </c>
      <c r="N10" s="9" t="s">
        <v>20</v>
      </c>
      <c r="O10" s="10" t="s">
        <v>20</v>
      </c>
    </row>
    <row r="11" spans="2:17" s="19" customFormat="1" x14ac:dyDescent="0.2">
      <c r="B11" s="8" t="s">
        <v>63</v>
      </c>
      <c r="C11" s="9">
        <v>364</v>
      </c>
      <c r="D11" s="9">
        <v>392</v>
      </c>
      <c r="E11" s="9">
        <v>756</v>
      </c>
      <c r="F11" s="516">
        <v>90</v>
      </c>
      <c r="G11" s="9">
        <v>52</v>
      </c>
      <c r="H11" s="9">
        <v>142</v>
      </c>
      <c r="I11" s="11" t="s">
        <v>120</v>
      </c>
      <c r="J11" s="12" t="s">
        <v>20</v>
      </c>
      <c r="K11" s="12" t="s">
        <v>20</v>
      </c>
      <c r="L11" s="12" t="s">
        <v>20</v>
      </c>
      <c r="M11" s="517" t="s">
        <v>20</v>
      </c>
      <c r="N11" s="12" t="s">
        <v>20</v>
      </c>
      <c r="O11" s="13" t="s">
        <v>20</v>
      </c>
    </row>
    <row r="12" spans="2:17" s="19" customFormat="1" x14ac:dyDescent="0.2">
      <c r="B12" s="11" t="s">
        <v>65</v>
      </c>
      <c r="C12" s="12">
        <v>7</v>
      </c>
      <c r="D12" s="12">
        <v>2</v>
      </c>
      <c r="E12" s="12">
        <v>9</v>
      </c>
      <c r="F12" s="517">
        <v>0</v>
      </c>
      <c r="G12" s="12">
        <v>0</v>
      </c>
      <c r="H12" s="12">
        <v>0</v>
      </c>
      <c r="I12" s="11" t="s">
        <v>66</v>
      </c>
      <c r="J12" s="12" t="s">
        <v>20</v>
      </c>
      <c r="K12" s="12" t="s">
        <v>20</v>
      </c>
      <c r="L12" s="12" t="s">
        <v>20</v>
      </c>
      <c r="M12" s="517" t="s">
        <v>20</v>
      </c>
      <c r="N12" s="12" t="s">
        <v>20</v>
      </c>
      <c r="O12" s="13" t="s">
        <v>20</v>
      </c>
    </row>
    <row r="13" spans="2:17" s="19" customFormat="1" x14ac:dyDescent="0.2">
      <c r="B13" s="15"/>
      <c r="C13" s="14"/>
      <c r="D13" s="14"/>
      <c r="E13" s="14"/>
      <c r="F13" s="488"/>
      <c r="G13" s="14"/>
      <c r="H13" s="14"/>
      <c r="I13" s="11" t="s">
        <v>121</v>
      </c>
      <c r="J13" s="12">
        <v>1</v>
      </c>
      <c r="K13" s="12">
        <v>6</v>
      </c>
      <c r="L13" s="12">
        <v>7</v>
      </c>
      <c r="M13" s="517">
        <v>0</v>
      </c>
      <c r="N13" s="12">
        <v>0</v>
      </c>
      <c r="O13" s="13">
        <v>0</v>
      </c>
    </row>
    <row r="14" spans="2:17" s="19" customFormat="1" x14ac:dyDescent="0.2">
      <c r="B14" s="65" t="s">
        <v>122</v>
      </c>
      <c r="C14" s="75">
        <v>28</v>
      </c>
      <c r="D14" s="75">
        <v>66</v>
      </c>
      <c r="E14" s="75">
        <v>94</v>
      </c>
      <c r="F14" s="86">
        <v>1</v>
      </c>
      <c r="G14" s="75">
        <v>0</v>
      </c>
      <c r="H14" s="75">
        <v>1</v>
      </c>
      <c r="I14" s="11" t="s">
        <v>123</v>
      </c>
      <c r="J14" s="12">
        <v>42</v>
      </c>
      <c r="K14" s="12">
        <v>9</v>
      </c>
      <c r="L14" s="12">
        <v>51</v>
      </c>
      <c r="M14" s="517">
        <v>0</v>
      </c>
      <c r="N14" s="12">
        <v>0</v>
      </c>
      <c r="O14" s="13">
        <v>0</v>
      </c>
    </row>
    <row r="15" spans="2:17" s="19" customFormat="1" x14ac:dyDescent="0.2">
      <c r="B15" s="8" t="s">
        <v>72</v>
      </c>
      <c r="C15" s="9">
        <v>9</v>
      </c>
      <c r="D15" s="9">
        <v>14</v>
      </c>
      <c r="E15" s="9">
        <v>23</v>
      </c>
      <c r="F15" s="516">
        <v>1</v>
      </c>
      <c r="G15" s="9">
        <v>0</v>
      </c>
      <c r="H15" s="9">
        <v>1</v>
      </c>
      <c r="I15" s="11" t="s">
        <v>124</v>
      </c>
      <c r="J15" s="12">
        <v>38</v>
      </c>
      <c r="K15" s="12">
        <v>5</v>
      </c>
      <c r="L15" s="12">
        <v>43</v>
      </c>
      <c r="M15" s="517">
        <v>0</v>
      </c>
      <c r="N15" s="12">
        <v>0</v>
      </c>
      <c r="O15" s="13">
        <v>0</v>
      </c>
    </row>
    <row r="16" spans="2:17" s="19" customFormat="1" x14ac:dyDescent="0.2">
      <c r="B16" s="11" t="s">
        <v>74</v>
      </c>
      <c r="C16" s="12">
        <v>11</v>
      </c>
      <c r="D16" s="12">
        <v>35</v>
      </c>
      <c r="E16" s="12">
        <v>46</v>
      </c>
      <c r="F16" s="517">
        <v>0</v>
      </c>
      <c r="G16" s="12">
        <v>0</v>
      </c>
      <c r="H16" s="12">
        <v>0</v>
      </c>
      <c r="I16" s="11" t="s">
        <v>73</v>
      </c>
      <c r="J16" s="12" t="s">
        <v>20</v>
      </c>
      <c r="K16" s="12" t="s">
        <v>20</v>
      </c>
      <c r="L16" s="12" t="s">
        <v>20</v>
      </c>
      <c r="M16" s="517" t="s">
        <v>20</v>
      </c>
      <c r="N16" s="12" t="s">
        <v>20</v>
      </c>
      <c r="O16" s="13" t="s">
        <v>20</v>
      </c>
    </row>
    <row r="17" spans="2:15" s="19" customFormat="1" x14ac:dyDescent="0.2">
      <c r="B17" s="11" t="s">
        <v>76</v>
      </c>
      <c r="C17" s="12">
        <v>0</v>
      </c>
      <c r="D17" s="12">
        <v>2</v>
      </c>
      <c r="E17" s="12">
        <v>2</v>
      </c>
      <c r="F17" s="517">
        <v>0</v>
      </c>
      <c r="G17" s="12">
        <v>0</v>
      </c>
      <c r="H17" s="12">
        <v>0</v>
      </c>
      <c r="I17" s="11" t="s">
        <v>125</v>
      </c>
      <c r="J17" s="12">
        <v>136</v>
      </c>
      <c r="K17" s="12">
        <v>38</v>
      </c>
      <c r="L17" s="12">
        <v>174</v>
      </c>
      <c r="M17" s="517">
        <v>0</v>
      </c>
      <c r="N17" s="12">
        <v>0</v>
      </c>
      <c r="O17" s="13">
        <v>0</v>
      </c>
    </row>
    <row r="18" spans="2:15" s="19" customFormat="1" x14ac:dyDescent="0.2">
      <c r="B18" s="11" t="s">
        <v>78</v>
      </c>
      <c r="C18" s="12">
        <v>7</v>
      </c>
      <c r="D18" s="12">
        <v>7</v>
      </c>
      <c r="E18" s="12">
        <v>14</v>
      </c>
      <c r="F18" s="517">
        <v>0</v>
      </c>
      <c r="G18" s="12">
        <v>0</v>
      </c>
      <c r="H18" s="12">
        <v>0</v>
      </c>
      <c r="I18" s="11" t="s">
        <v>126</v>
      </c>
      <c r="J18" s="12">
        <v>79</v>
      </c>
      <c r="K18" s="12">
        <v>40</v>
      </c>
      <c r="L18" s="12">
        <v>119</v>
      </c>
      <c r="M18" s="517">
        <v>0</v>
      </c>
      <c r="N18" s="12">
        <v>0</v>
      </c>
      <c r="O18" s="13">
        <v>0</v>
      </c>
    </row>
    <row r="19" spans="2:15" s="19" customFormat="1" x14ac:dyDescent="0.2">
      <c r="B19" s="11" t="s">
        <v>80</v>
      </c>
      <c r="C19" s="12">
        <v>7</v>
      </c>
      <c r="D19" s="12">
        <v>7</v>
      </c>
      <c r="E19" s="12">
        <v>14</v>
      </c>
      <c r="F19" s="517">
        <v>0</v>
      </c>
      <c r="G19" s="12">
        <v>0</v>
      </c>
      <c r="H19" s="12">
        <v>0</v>
      </c>
      <c r="I19" s="11" t="s">
        <v>127</v>
      </c>
      <c r="J19" s="12">
        <v>228</v>
      </c>
      <c r="K19" s="12">
        <v>196</v>
      </c>
      <c r="L19" s="12">
        <v>424</v>
      </c>
      <c r="M19" s="517">
        <v>0</v>
      </c>
      <c r="N19" s="12">
        <v>0</v>
      </c>
      <c r="O19" s="13">
        <v>0</v>
      </c>
    </row>
    <row r="20" spans="2:15" s="19" customFormat="1" x14ac:dyDescent="0.2">
      <c r="B20" s="15"/>
      <c r="C20" s="14"/>
      <c r="D20" s="14"/>
      <c r="E20" s="14"/>
      <c r="F20" s="488"/>
      <c r="G20" s="14"/>
      <c r="H20" s="14"/>
      <c r="I20" s="15"/>
      <c r="J20" s="14"/>
      <c r="K20" s="14"/>
      <c r="L20" s="14"/>
      <c r="M20" s="488"/>
      <c r="N20" s="14"/>
      <c r="O20" s="16"/>
    </row>
    <row r="21" spans="2:15" s="19" customFormat="1" x14ac:dyDescent="0.2">
      <c r="B21" s="65" t="s">
        <v>81</v>
      </c>
      <c r="C21" s="75">
        <v>3</v>
      </c>
      <c r="D21" s="75">
        <v>8</v>
      </c>
      <c r="E21" s="75">
        <v>11</v>
      </c>
      <c r="F21" s="86">
        <v>0</v>
      </c>
      <c r="G21" s="75">
        <v>0</v>
      </c>
      <c r="H21" s="75">
        <v>0</v>
      </c>
      <c r="I21" s="64" t="s">
        <v>128</v>
      </c>
      <c r="J21" s="75">
        <v>339</v>
      </c>
      <c r="K21" s="75">
        <v>544</v>
      </c>
      <c r="L21" s="75">
        <v>883</v>
      </c>
      <c r="M21" s="86">
        <v>1</v>
      </c>
      <c r="N21" s="75">
        <v>0</v>
      </c>
      <c r="O21" s="76">
        <v>1</v>
      </c>
    </row>
    <row r="22" spans="2:15" s="19" customFormat="1" x14ac:dyDescent="0.2">
      <c r="B22" s="65" t="s">
        <v>53</v>
      </c>
      <c r="C22" s="75">
        <v>168</v>
      </c>
      <c r="D22" s="75">
        <v>234</v>
      </c>
      <c r="E22" s="75">
        <v>402</v>
      </c>
      <c r="F22" s="86">
        <v>0</v>
      </c>
      <c r="G22" s="75">
        <v>0</v>
      </c>
      <c r="H22" s="75">
        <v>0</v>
      </c>
      <c r="I22" s="8" t="s">
        <v>129</v>
      </c>
      <c r="J22" s="9">
        <v>34</v>
      </c>
      <c r="K22" s="9">
        <v>12</v>
      </c>
      <c r="L22" s="9">
        <v>46</v>
      </c>
      <c r="M22" s="516">
        <v>0</v>
      </c>
      <c r="N22" s="9">
        <v>0</v>
      </c>
      <c r="O22" s="10">
        <v>0</v>
      </c>
    </row>
    <row r="23" spans="2:15" s="19" customFormat="1" x14ac:dyDescent="0.2">
      <c r="B23" s="65" t="s">
        <v>54</v>
      </c>
      <c r="C23" s="75">
        <v>26</v>
      </c>
      <c r="D23" s="75">
        <v>62</v>
      </c>
      <c r="E23" s="75">
        <v>88</v>
      </c>
      <c r="F23" s="86">
        <v>0</v>
      </c>
      <c r="G23" s="75">
        <v>0</v>
      </c>
      <c r="H23" s="75">
        <v>0</v>
      </c>
      <c r="I23" s="11" t="s">
        <v>130</v>
      </c>
      <c r="J23" s="12">
        <v>76</v>
      </c>
      <c r="K23" s="12">
        <v>116</v>
      </c>
      <c r="L23" s="12">
        <v>192</v>
      </c>
      <c r="M23" s="517">
        <v>1</v>
      </c>
      <c r="N23" s="12">
        <v>0</v>
      </c>
      <c r="O23" s="13">
        <v>1</v>
      </c>
    </row>
    <row r="24" spans="2:15" s="19" customFormat="1" x14ac:dyDescent="0.2">
      <c r="B24" s="65" t="s">
        <v>131</v>
      </c>
      <c r="C24" s="75">
        <v>2</v>
      </c>
      <c r="D24" s="75">
        <v>4</v>
      </c>
      <c r="E24" s="75">
        <v>6</v>
      </c>
      <c r="F24" s="86">
        <v>0</v>
      </c>
      <c r="G24" s="75">
        <v>0</v>
      </c>
      <c r="H24" s="75">
        <v>0</v>
      </c>
      <c r="I24" s="11" t="s">
        <v>132</v>
      </c>
      <c r="J24" s="12">
        <v>122</v>
      </c>
      <c r="K24" s="12">
        <v>222</v>
      </c>
      <c r="L24" s="12">
        <v>344</v>
      </c>
      <c r="M24" s="517">
        <v>0</v>
      </c>
      <c r="N24" s="12">
        <v>0</v>
      </c>
      <c r="O24" s="13">
        <v>0</v>
      </c>
    </row>
    <row r="25" spans="2:15" s="19" customFormat="1" x14ac:dyDescent="0.2">
      <c r="B25" s="65" t="s">
        <v>133</v>
      </c>
      <c r="C25" s="75">
        <v>439</v>
      </c>
      <c r="D25" s="75">
        <v>2076</v>
      </c>
      <c r="E25" s="75">
        <v>2515</v>
      </c>
      <c r="F25" s="86">
        <v>0</v>
      </c>
      <c r="G25" s="75">
        <v>0</v>
      </c>
      <c r="H25" s="75">
        <v>0</v>
      </c>
      <c r="I25" s="11" t="s">
        <v>134</v>
      </c>
      <c r="J25" s="12">
        <v>72</v>
      </c>
      <c r="K25" s="12">
        <v>164</v>
      </c>
      <c r="L25" s="12">
        <v>236</v>
      </c>
      <c r="M25" s="517">
        <v>0</v>
      </c>
      <c r="N25" s="12">
        <v>0</v>
      </c>
      <c r="O25" s="13">
        <v>0</v>
      </c>
    </row>
    <row r="26" spans="2:15" s="19" customFormat="1" x14ac:dyDescent="0.2">
      <c r="B26" s="8" t="s">
        <v>135</v>
      </c>
      <c r="C26" s="9">
        <v>439</v>
      </c>
      <c r="D26" s="9">
        <v>2076</v>
      </c>
      <c r="E26" s="9">
        <v>2515</v>
      </c>
      <c r="F26" s="516">
        <v>0</v>
      </c>
      <c r="G26" s="9">
        <v>0</v>
      </c>
      <c r="H26" s="9">
        <v>0</v>
      </c>
      <c r="I26" s="11" t="s">
        <v>91</v>
      </c>
      <c r="J26" s="12">
        <v>35</v>
      </c>
      <c r="K26" s="12">
        <v>30</v>
      </c>
      <c r="L26" s="12">
        <v>65</v>
      </c>
      <c r="M26" s="517">
        <v>0</v>
      </c>
      <c r="N26" s="12">
        <v>0</v>
      </c>
      <c r="O26" s="13">
        <v>0</v>
      </c>
    </row>
    <row r="27" spans="2:15" s="19" customFormat="1" x14ac:dyDescent="0.2">
      <c r="B27" s="11" t="s">
        <v>136</v>
      </c>
      <c r="C27" s="12" t="s">
        <v>20</v>
      </c>
      <c r="D27" s="12" t="s">
        <v>20</v>
      </c>
      <c r="E27" s="12" t="s">
        <v>20</v>
      </c>
      <c r="F27" s="517" t="s">
        <v>20</v>
      </c>
      <c r="G27" s="12" t="s">
        <v>20</v>
      </c>
      <c r="H27" s="12" t="s">
        <v>20</v>
      </c>
      <c r="I27" s="15"/>
      <c r="J27" s="14"/>
      <c r="K27" s="14"/>
      <c r="L27" s="14"/>
      <c r="M27" s="488"/>
      <c r="N27" s="14"/>
      <c r="O27" s="16"/>
    </row>
    <row r="28" spans="2:15" s="19" customFormat="1" ht="13.5" thickBot="1" x14ac:dyDescent="0.25">
      <c r="B28" s="15"/>
      <c r="C28" s="14"/>
      <c r="D28" s="14"/>
      <c r="E28" s="14"/>
      <c r="F28" s="488"/>
      <c r="G28" s="14"/>
      <c r="H28" s="14"/>
      <c r="I28" s="66" t="s">
        <v>137</v>
      </c>
      <c r="J28" s="79">
        <v>128</v>
      </c>
      <c r="K28" s="79">
        <v>112</v>
      </c>
      <c r="L28" s="79">
        <v>240</v>
      </c>
      <c r="M28" s="87">
        <v>0</v>
      </c>
      <c r="N28" s="79">
        <v>0</v>
      </c>
      <c r="O28" s="88">
        <v>0</v>
      </c>
    </row>
    <row r="29" spans="2:15" s="19" customFormat="1" x14ac:dyDescent="0.2">
      <c r="B29" s="64" t="s">
        <v>138</v>
      </c>
      <c r="C29" s="75">
        <v>6</v>
      </c>
      <c r="D29" s="75">
        <v>3</v>
      </c>
      <c r="E29" s="75">
        <v>9</v>
      </c>
      <c r="F29" s="86">
        <v>0</v>
      </c>
      <c r="G29" s="75">
        <v>0</v>
      </c>
      <c r="H29" s="75">
        <v>0</v>
      </c>
      <c r="I29" s="17"/>
    </row>
    <row r="30" spans="2:15" s="19" customFormat="1" x14ac:dyDescent="0.2">
      <c r="B30" s="8" t="s">
        <v>95</v>
      </c>
      <c r="C30" s="9" t="s">
        <v>20</v>
      </c>
      <c r="D30" s="9" t="s">
        <v>20</v>
      </c>
      <c r="E30" s="9" t="s">
        <v>20</v>
      </c>
      <c r="F30" s="516" t="s">
        <v>20</v>
      </c>
      <c r="G30" s="9" t="s">
        <v>20</v>
      </c>
      <c r="H30" s="9" t="s">
        <v>20</v>
      </c>
      <c r="I30" s="17"/>
    </row>
    <row r="31" spans="2:15" s="19" customFormat="1" x14ac:dyDescent="0.2">
      <c r="B31" s="11" t="s">
        <v>97</v>
      </c>
      <c r="C31" s="12" t="s">
        <v>20</v>
      </c>
      <c r="D31" s="12" t="s">
        <v>20</v>
      </c>
      <c r="E31" s="12" t="s">
        <v>20</v>
      </c>
      <c r="F31" s="517" t="s">
        <v>20</v>
      </c>
      <c r="G31" s="12" t="s">
        <v>20</v>
      </c>
      <c r="H31" s="12" t="s">
        <v>20</v>
      </c>
      <c r="I31" s="17"/>
    </row>
    <row r="32" spans="2:15" s="19" customFormat="1" x14ac:dyDescent="0.2">
      <c r="B32" s="11" t="s">
        <v>99</v>
      </c>
      <c r="C32" s="12" t="s">
        <v>20</v>
      </c>
      <c r="D32" s="12" t="s">
        <v>20</v>
      </c>
      <c r="E32" s="12" t="s">
        <v>20</v>
      </c>
      <c r="F32" s="517" t="s">
        <v>20</v>
      </c>
      <c r="G32" s="12" t="s">
        <v>20</v>
      </c>
      <c r="H32" s="12" t="s">
        <v>20</v>
      </c>
      <c r="I32" s="17"/>
    </row>
    <row r="33" spans="2:15" s="19" customFormat="1" x14ac:dyDescent="0.2">
      <c r="B33" s="11" t="s">
        <v>101</v>
      </c>
      <c r="C33" s="12" t="s">
        <v>20</v>
      </c>
      <c r="D33" s="12" t="s">
        <v>20</v>
      </c>
      <c r="E33" s="12" t="s">
        <v>20</v>
      </c>
      <c r="F33" s="517" t="s">
        <v>20</v>
      </c>
      <c r="G33" s="12" t="s">
        <v>20</v>
      </c>
      <c r="H33" s="12" t="s">
        <v>20</v>
      </c>
      <c r="I33" s="17"/>
    </row>
    <row r="34" spans="2:15" s="19" customFormat="1" ht="13.5" thickBot="1" x14ac:dyDescent="0.25">
      <c r="B34" s="11" t="s">
        <v>103</v>
      </c>
      <c r="C34" s="12">
        <v>6</v>
      </c>
      <c r="D34" s="12">
        <v>3</v>
      </c>
      <c r="E34" s="12">
        <v>9</v>
      </c>
      <c r="F34" s="517">
        <v>0</v>
      </c>
      <c r="G34" s="12">
        <v>0</v>
      </c>
      <c r="H34" s="12">
        <v>0</v>
      </c>
      <c r="I34" s="518"/>
      <c r="J34" s="519"/>
      <c r="K34" s="519"/>
      <c r="L34" s="519"/>
      <c r="M34" s="519"/>
      <c r="N34" s="519"/>
    </row>
    <row r="35" spans="2:15" s="19" customFormat="1" ht="13.5" thickBot="1" x14ac:dyDescent="0.25">
      <c r="B35" s="20" t="s">
        <v>104</v>
      </c>
      <c r="C35" s="21" t="s">
        <v>20</v>
      </c>
      <c r="D35" s="21" t="s">
        <v>20</v>
      </c>
      <c r="E35" s="21" t="s">
        <v>20</v>
      </c>
      <c r="F35" s="520" t="s">
        <v>20</v>
      </c>
      <c r="G35" s="21" t="s">
        <v>20</v>
      </c>
      <c r="H35" s="21" t="s">
        <v>20</v>
      </c>
      <c r="I35" s="89" t="s">
        <v>170</v>
      </c>
      <c r="J35" s="82">
        <v>2034</v>
      </c>
      <c r="K35" s="82">
        <v>3797</v>
      </c>
      <c r="L35" s="82">
        <v>5831</v>
      </c>
      <c r="M35" s="82">
        <v>92</v>
      </c>
      <c r="N35" s="82">
        <v>52</v>
      </c>
      <c r="O35" s="82">
        <v>144</v>
      </c>
    </row>
    <row r="36" spans="2:15" s="19" customFormat="1" x14ac:dyDescent="0.2"/>
    <row r="37" spans="2:15" s="19" customFormat="1" x14ac:dyDescent="0.2">
      <c r="B37" s="293" t="s">
        <v>586</v>
      </c>
    </row>
    <row r="38" spans="2:15" s="19" customFormat="1" x14ac:dyDescent="0.2"/>
  </sheetData>
  <mergeCells count="7">
    <mergeCell ref="M7:O7"/>
    <mergeCell ref="C7:E7"/>
    <mergeCell ref="F7:H7"/>
    <mergeCell ref="J7:L7"/>
    <mergeCell ref="B2:Q2"/>
    <mergeCell ref="B4:O4"/>
    <mergeCell ref="B5:O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"/>
  <sheetViews>
    <sheetView workbookViewId="0">
      <selection activeCell="A2" sqref="A2:XFD2"/>
    </sheetView>
  </sheetViews>
  <sheetFormatPr defaultColWidth="8.85546875" defaultRowHeight="12.75" x14ac:dyDescent="0.2"/>
  <cols>
    <col min="1" max="1" width="4.7109375" style="243" customWidth="1"/>
    <col min="2" max="2" width="8.140625" style="243" customWidth="1"/>
    <col min="3" max="3" width="20.7109375" style="243" customWidth="1"/>
    <col min="4" max="5" width="7.85546875" style="243" customWidth="1"/>
    <col min="6" max="7" width="25" style="243" customWidth="1"/>
    <col min="8" max="8" width="18.140625" style="243" customWidth="1"/>
    <col min="9" max="9" width="7.85546875" style="243" customWidth="1"/>
    <col min="10" max="11" width="12.140625" style="243" customWidth="1"/>
    <col min="12" max="12" width="8.5703125" style="243" customWidth="1"/>
    <col min="13" max="16384" width="8.85546875" style="243"/>
  </cols>
  <sheetData>
    <row r="1" spans="2:17" s="19" customFormat="1" x14ac:dyDescent="0.2">
      <c r="B1" s="578"/>
      <c r="C1" s="578"/>
      <c r="D1" s="578"/>
      <c r="E1" s="578"/>
      <c r="F1" s="578"/>
      <c r="G1" s="578"/>
      <c r="H1" s="578"/>
    </row>
    <row r="2" spans="2:17" s="19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2:17" s="19" customFormat="1" x14ac:dyDescent="0.2">
      <c r="C3" s="583"/>
      <c r="D3" s="583"/>
      <c r="E3" s="583"/>
    </row>
    <row r="4" spans="2:17" s="19" customFormat="1" ht="14.45" customHeight="1" x14ac:dyDescent="0.2">
      <c r="B4" s="694" t="s">
        <v>830</v>
      </c>
      <c r="C4" s="694"/>
      <c r="D4" s="694"/>
      <c r="E4" s="694"/>
      <c r="F4" s="694"/>
      <c r="G4" s="694"/>
      <c r="H4" s="694"/>
      <c r="I4" s="694"/>
      <c r="J4" s="694"/>
      <c r="K4" s="694"/>
      <c r="L4" s="694"/>
    </row>
    <row r="5" spans="2:17" s="19" customFormat="1" ht="14.45" customHeight="1" x14ac:dyDescent="0.2">
      <c r="B5" s="694" t="s">
        <v>1</v>
      </c>
      <c r="C5" s="694"/>
      <c r="D5" s="694"/>
      <c r="E5" s="694"/>
      <c r="F5" s="694"/>
      <c r="G5" s="694"/>
      <c r="H5" s="694"/>
      <c r="I5" s="694"/>
      <c r="J5" s="694"/>
      <c r="K5" s="694"/>
      <c r="L5" s="694"/>
    </row>
    <row r="6" spans="2:17" s="19" customFormat="1" x14ac:dyDescent="0.2"/>
    <row r="7" spans="2:17" s="19" customFormat="1" ht="25.5" x14ac:dyDescent="0.2">
      <c r="B7" s="483" t="s">
        <v>463</v>
      </c>
      <c r="C7" s="483" t="s">
        <v>186</v>
      </c>
      <c r="D7" s="483" t="s">
        <v>587</v>
      </c>
      <c r="E7" s="483" t="s">
        <v>588</v>
      </c>
      <c r="F7" s="483" t="s">
        <v>189</v>
      </c>
      <c r="G7" s="483" t="s">
        <v>190</v>
      </c>
      <c r="H7" s="483" t="s">
        <v>191</v>
      </c>
      <c r="I7" s="483" t="s">
        <v>464</v>
      </c>
      <c r="J7" s="483" t="s">
        <v>589</v>
      </c>
      <c r="K7" s="483" t="s">
        <v>590</v>
      </c>
      <c r="L7" s="483" t="s">
        <v>12</v>
      </c>
    </row>
    <row r="8" spans="2:17" s="19" customFormat="1" ht="25.5" x14ac:dyDescent="0.2">
      <c r="B8" s="521" t="s">
        <v>32</v>
      </c>
      <c r="C8" s="522" t="s">
        <v>591</v>
      </c>
      <c r="D8" s="521" t="s">
        <v>343</v>
      </c>
      <c r="E8" s="521" t="s">
        <v>592</v>
      </c>
      <c r="F8" s="522" t="s">
        <v>593</v>
      </c>
      <c r="G8" s="522" t="s">
        <v>594</v>
      </c>
      <c r="H8" s="522" t="s">
        <v>363</v>
      </c>
      <c r="I8" s="521" t="s">
        <v>364</v>
      </c>
      <c r="J8" s="523">
        <v>4676</v>
      </c>
      <c r="K8" s="523">
        <v>7</v>
      </c>
      <c r="L8" s="523">
        <f>J8+K8</f>
        <v>4683</v>
      </c>
    </row>
    <row r="9" spans="2:17" s="19" customFormat="1" ht="25.5" x14ac:dyDescent="0.2">
      <c r="B9" s="521" t="s">
        <v>32</v>
      </c>
      <c r="C9" s="522" t="s">
        <v>591</v>
      </c>
      <c r="D9" s="521" t="s">
        <v>349</v>
      </c>
      <c r="E9" s="521" t="s">
        <v>595</v>
      </c>
      <c r="F9" s="522" t="s">
        <v>596</v>
      </c>
      <c r="G9" s="522" t="s">
        <v>597</v>
      </c>
      <c r="H9" s="522" t="s">
        <v>363</v>
      </c>
      <c r="I9" s="521" t="s">
        <v>364</v>
      </c>
      <c r="J9" s="523">
        <v>1155</v>
      </c>
      <c r="K9" s="523">
        <v>137</v>
      </c>
      <c r="L9" s="523">
        <f>J9+K9</f>
        <v>1292</v>
      </c>
    </row>
    <row r="10" spans="2:17" s="19" customFormat="1" ht="14.45" customHeight="1" x14ac:dyDescent="0.2">
      <c r="B10" s="669" t="s">
        <v>12</v>
      </c>
      <c r="C10" s="693"/>
      <c r="D10" s="693"/>
      <c r="E10" s="693"/>
      <c r="F10" s="693"/>
      <c r="G10" s="693"/>
      <c r="H10" s="693"/>
      <c r="I10" s="668"/>
      <c r="J10" s="203">
        <v>5831</v>
      </c>
      <c r="K10" s="203">
        <v>144</v>
      </c>
      <c r="L10" s="510">
        <f>J10+K10</f>
        <v>5975</v>
      </c>
    </row>
    <row r="11" spans="2:17" s="19" customFormat="1" x14ac:dyDescent="0.2"/>
  </sheetData>
  <mergeCells count="6">
    <mergeCell ref="B1:H1"/>
    <mergeCell ref="C3:E3"/>
    <mergeCell ref="B2:Q2"/>
    <mergeCell ref="B10:I10"/>
    <mergeCell ref="B4:L4"/>
    <mergeCell ref="B5:L5"/>
  </mergeCells>
  <pageMargins left="0.7" right="0.7" top="0.75" bottom="0.75" header="0.3" footer="0.3"/>
  <pageSetup paperSize="9" orientation="portrait" r:id="rId1"/>
  <ignoredErrors>
    <ignoredError sqref="B8:B9 D8:E9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A2" sqref="A2:XFD2"/>
    </sheetView>
  </sheetViews>
  <sheetFormatPr defaultColWidth="8.85546875" defaultRowHeight="12.75" x14ac:dyDescent="0.2"/>
  <cols>
    <col min="1" max="1" width="4.7109375" style="243" customWidth="1"/>
    <col min="2" max="2" width="21.28515625" style="243" customWidth="1"/>
    <col min="3" max="32" width="8.42578125" style="243" customWidth="1"/>
    <col min="33" max="33" width="4.7109375" style="243" customWidth="1"/>
    <col min="34" max="16384" width="8.85546875" style="243"/>
  </cols>
  <sheetData>
    <row r="1" spans="1:32" s="19" customFormat="1" x14ac:dyDescent="0.2"/>
    <row r="2" spans="1:32" s="19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1:32" s="19" customFormat="1" x14ac:dyDescent="0.2"/>
    <row r="4" spans="1:32" s="19" customFormat="1" x14ac:dyDescent="0.2">
      <c r="B4" s="583" t="s">
        <v>831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</row>
    <row r="5" spans="1:32" s="19" customForma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</row>
    <row r="6" spans="1:32" s="19" customFormat="1" ht="13.5" thickBot="1" x14ac:dyDescent="0.25"/>
    <row r="7" spans="1:32" s="19" customFormat="1" ht="13.5" thickBot="1" x14ac:dyDescent="0.25">
      <c r="A7" s="1"/>
      <c r="B7" s="681" t="s">
        <v>2</v>
      </c>
      <c r="C7" s="682" t="s">
        <v>107</v>
      </c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2"/>
      <c r="O7" s="682"/>
      <c r="P7" s="682"/>
      <c r="Q7" s="682"/>
      <c r="R7" s="682"/>
      <c r="S7" s="587" t="s">
        <v>4</v>
      </c>
      <c r="T7" s="587"/>
      <c r="U7" s="587"/>
      <c r="V7" s="587"/>
      <c r="W7" s="682" t="s">
        <v>108</v>
      </c>
      <c r="X7" s="682"/>
      <c r="Y7" s="682"/>
      <c r="Z7" s="682"/>
      <c r="AA7" s="682"/>
      <c r="AB7" s="682"/>
      <c r="AC7" s="682"/>
      <c r="AD7" s="682"/>
      <c r="AE7" s="587" t="s">
        <v>149</v>
      </c>
      <c r="AF7" s="587"/>
    </row>
    <row r="8" spans="1:32" s="19" customFormat="1" ht="13.5" thickBot="1" x14ac:dyDescent="0.25">
      <c r="A8" s="1"/>
      <c r="B8" s="681"/>
      <c r="C8" s="684" t="s">
        <v>6</v>
      </c>
      <c r="D8" s="684"/>
      <c r="E8" s="684"/>
      <c r="F8" s="684"/>
      <c r="G8" s="684" t="s">
        <v>7</v>
      </c>
      <c r="H8" s="684"/>
      <c r="I8" s="684"/>
      <c r="J8" s="684"/>
      <c r="K8" s="698" t="s">
        <v>8</v>
      </c>
      <c r="L8" s="698"/>
      <c r="M8" s="698"/>
      <c r="N8" s="698"/>
      <c r="O8" s="698" t="s">
        <v>9</v>
      </c>
      <c r="P8" s="698"/>
      <c r="Q8" s="698"/>
      <c r="R8" s="698"/>
      <c r="S8" s="587"/>
      <c r="T8" s="587"/>
      <c r="U8" s="587"/>
      <c r="V8" s="587"/>
      <c r="W8" s="684" t="s">
        <v>109</v>
      </c>
      <c r="X8" s="684"/>
      <c r="Y8" s="684"/>
      <c r="Z8" s="684"/>
      <c r="AA8" s="684" t="s">
        <v>110</v>
      </c>
      <c r="AB8" s="684"/>
      <c r="AC8" s="684"/>
      <c r="AD8" s="684"/>
      <c r="AE8" s="587"/>
      <c r="AF8" s="587"/>
    </row>
    <row r="9" spans="1:32" s="19" customFormat="1" ht="13.5" thickBot="1" x14ac:dyDescent="0.25">
      <c r="A9" s="1"/>
      <c r="B9" s="681"/>
      <c r="C9" s="579" t="s">
        <v>599</v>
      </c>
      <c r="D9" s="579"/>
      <c r="E9" s="579" t="s">
        <v>600</v>
      </c>
      <c r="F9" s="579"/>
      <c r="G9" s="589" t="s">
        <v>599</v>
      </c>
      <c r="H9" s="589"/>
      <c r="I9" s="589" t="s">
        <v>600</v>
      </c>
      <c r="J9" s="589"/>
      <c r="K9" s="589" t="s">
        <v>599</v>
      </c>
      <c r="L9" s="589"/>
      <c r="M9" s="589" t="s">
        <v>600</v>
      </c>
      <c r="N9" s="589"/>
      <c r="O9" s="589" t="s">
        <v>599</v>
      </c>
      <c r="P9" s="589"/>
      <c r="Q9" s="589" t="s">
        <v>600</v>
      </c>
      <c r="R9" s="589"/>
      <c r="S9" s="696" t="s">
        <v>599</v>
      </c>
      <c r="T9" s="696"/>
      <c r="U9" s="581" t="s">
        <v>600</v>
      </c>
      <c r="V9" s="581"/>
      <c r="W9" s="579" t="s">
        <v>599</v>
      </c>
      <c r="X9" s="579"/>
      <c r="Y9" s="579" t="s">
        <v>600</v>
      </c>
      <c r="Z9" s="579"/>
      <c r="AA9" s="579" t="s">
        <v>599</v>
      </c>
      <c r="AB9" s="579"/>
      <c r="AC9" s="579" t="s">
        <v>600</v>
      </c>
      <c r="AD9" s="579"/>
      <c r="AE9" s="587"/>
      <c r="AF9" s="587"/>
    </row>
    <row r="10" spans="1:32" s="19" customFormat="1" x14ac:dyDescent="0.2">
      <c r="A10" s="1"/>
      <c r="B10" s="681"/>
      <c r="C10" s="301" t="s">
        <v>12</v>
      </c>
      <c r="D10" s="301" t="s">
        <v>13</v>
      </c>
      <c r="E10" s="301" t="s">
        <v>12</v>
      </c>
      <c r="F10" s="301" t="s">
        <v>13</v>
      </c>
      <c r="G10" s="325" t="s">
        <v>12</v>
      </c>
      <c r="H10" s="325" t="s">
        <v>13</v>
      </c>
      <c r="I10" s="325" t="s">
        <v>12</v>
      </c>
      <c r="J10" s="325" t="s">
        <v>13</v>
      </c>
      <c r="K10" s="325" t="s">
        <v>12</v>
      </c>
      <c r="L10" s="325" t="s">
        <v>13</v>
      </c>
      <c r="M10" s="325" t="s">
        <v>12</v>
      </c>
      <c r="N10" s="325" t="s">
        <v>13</v>
      </c>
      <c r="O10" s="325" t="s">
        <v>12</v>
      </c>
      <c r="P10" s="325" t="s">
        <v>13</v>
      </c>
      <c r="Q10" s="325" t="s">
        <v>12</v>
      </c>
      <c r="R10" s="325" t="s">
        <v>13</v>
      </c>
      <c r="S10" s="453" t="s">
        <v>12</v>
      </c>
      <c r="T10" s="325" t="s">
        <v>13</v>
      </c>
      <c r="U10" s="325" t="s">
        <v>12</v>
      </c>
      <c r="V10" s="326" t="s">
        <v>13</v>
      </c>
      <c r="W10" s="301" t="s">
        <v>12</v>
      </c>
      <c r="X10" s="301" t="s">
        <v>13</v>
      </c>
      <c r="Y10" s="301" t="s">
        <v>12</v>
      </c>
      <c r="Z10" s="301" t="s">
        <v>13</v>
      </c>
      <c r="AA10" s="301" t="s">
        <v>12</v>
      </c>
      <c r="AB10" s="301" t="s">
        <v>13</v>
      </c>
      <c r="AC10" s="301" t="s">
        <v>12</v>
      </c>
      <c r="AD10" s="301" t="s">
        <v>13</v>
      </c>
      <c r="AE10" s="453" t="s">
        <v>156</v>
      </c>
      <c r="AF10" s="404" t="s">
        <v>157</v>
      </c>
    </row>
    <row r="11" spans="1:32" s="19" customFormat="1" x14ac:dyDescent="0.2">
      <c r="A11" s="2"/>
      <c r="B11" s="405" t="s">
        <v>15</v>
      </c>
      <c r="C11" s="3">
        <v>1481</v>
      </c>
      <c r="D11" s="461">
        <v>72.045914922349795</v>
      </c>
      <c r="E11" s="3">
        <v>340</v>
      </c>
      <c r="F11" s="461">
        <v>62.352941176470601</v>
      </c>
      <c r="G11" s="3">
        <v>4</v>
      </c>
      <c r="H11" s="461">
        <v>25</v>
      </c>
      <c r="I11" s="3">
        <v>1</v>
      </c>
      <c r="J11" s="461">
        <v>0</v>
      </c>
      <c r="K11" s="3">
        <v>587</v>
      </c>
      <c r="L11" s="461">
        <v>71.209540034071594</v>
      </c>
      <c r="M11" s="3">
        <v>53</v>
      </c>
      <c r="N11" s="461">
        <v>52.830188679245303</v>
      </c>
      <c r="O11" s="3">
        <v>266</v>
      </c>
      <c r="P11" s="461">
        <v>78.571428571428598</v>
      </c>
      <c r="Q11" s="3">
        <v>11</v>
      </c>
      <c r="R11" s="462">
        <v>10</v>
      </c>
      <c r="S11" s="3">
        <v>2393</v>
      </c>
      <c r="T11" s="461">
        <v>71.876305892185499</v>
      </c>
      <c r="U11" s="3">
        <v>468</v>
      </c>
      <c r="V11" s="462">
        <v>63.247863247863201</v>
      </c>
      <c r="W11" s="3">
        <v>332</v>
      </c>
      <c r="X11" s="461">
        <v>47.289156626505999</v>
      </c>
      <c r="Y11" s="3">
        <v>132</v>
      </c>
      <c r="Z11" s="461">
        <v>40.909090909090899</v>
      </c>
      <c r="AA11" s="3">
        <v>693</v>
      </c>
      <c r="AB11" s="461">
        <v>84.992784992785005</v>
      </c>
      <c r="AC11" s="3">
        <v>90</v>
      </c>
      <c r="AD11" s="462">
        <v>74.4444444444444</v>
      </c>
      <c r="AE11" s="3">
        <v>9</v>
      </c>
      <c r="AF11" s="371">
        <v>9</v>
      </c>
    </row>
    <row r="12" spans="1:32" s="19" customFormat="1" x14ac:dyDescent="0.2">
      <c r="A12" s="2"/>
      <c r="B12" s="405" t="s">
        <v>17</v>
      </c>
      <c r="C12" s="3">
        <v>16690</v>
      </c>
      <c r="D12" s="461">
        <v>71.396045536249304</v>
      </c>
      <c r="E12" s="3">
        <v>3353</v>
      </c>
      <c r="F12" s="461">
        <v>47.450044736057301</v>
      </c>
      <c r="G12" s="3">
        <v>45</v>
      </c>
      <c r="H12" s="461">
        <v>20</v>
      </c>
      <c r="I12" s="3">
        <v>34</v>
      </c>
      <c r="J12" s="461">
        <v>47.058823529411796</v>
      </c>
      <c r="K12" s="3">
        <v>4641</v>
      </c>
      <c r="L12" s="461">
        <v>64.9859943977591</v>
      </c>
      <c r="M12" s="3">
        <v>293</v>
      </c>
      <c r="N12" s="461">
        <v>67.235494880546099</v>
      </c>
      <c r="O12" s="3">
        <v>4209</v>
      </c>
      <c r="P12" s="461">
        <v>76.217628890472795</v>
      </c>
      <c r="Q12" s="3">
        <v>148</v>
      </c>
      <c r="R12" s="462">
        <v>78</v>
      </c>
      <c r="S12" s="3">
        <v>25643</v>
      </c>
      <c r="T12" s="461">
        <v>70.888741566899398</v>
      </c>
      <c r="U12" s="3">
        <v>3916</v>
      </c>
      <c r="V12" s="462">
        <v>48.748723186925403</v>
      </c>
      <c r="W12" s="3">
        <v>3940</v>
      </c>
      <c r="X12" s="461">
        <v>54.492385786801997</v>
      </c>
      <c r="Y12" s="3">
        <v>2359</v>
      </c>
      <c r="Z12" s="461">
        <v>38.618058499364103</v>
      </c>
      <c r="AA12" s="3">
        <v>9088</v>
      </c>
      <c r="AB12" s="461">
        <v>79.115316901408505</v>
      </c>
      <c r="AC12" s="3">
        <v>206</v>
      </c>
      <c r="AD12" s="462">
        <v>57.766990291262097</v>
      </c>
      <c r="AE12" s="3">
        <v>31</v>
      </c>
      <c r="AF12" s="371">
        <v>31</v>
      </c>
    </row>
    <row r="13" spans="1:32" s="19" customFormat="1" x14ac:dyDescent="0.2">
      <c r="A13" s="2"/>
      <c r="B13" s="405" t="s">
        <v>19</v>
      </c>
      <c r="C13" s="3">
        <v>96</v>
      </c>
      <c r="D13" s="461">
        <v>76.0416666666667</v>
      </c>
      <c r="E13" s="3">
        <v>0</v>
      </c>
      <c r="F13" s="461" t="s">
        <v>20</v>
      </c>
      <c r="G13" s="3" t="s">
        <v>20</v>
      </c>
      <c r="H13" s="461" t="s">
        <v>20</v>
      </c>
      <c r="I13" s="3" t="s">
        <v>20</v>
      </c>
      <c r="J13" s="461" t="s">
        <v>20</v>
      </c>
      <c r="K13" s="3">
        <v>70</v>
      </c>
      <c r="L13" s="461">
        <v>65.714285714285694</v>
      </c>
      <c r="M13" s="3">
        <v>0</v>
      </c>
      <c r="N13" s="461" t="s">
        <v>20</v>
      </c>
      <c r="O13" s="3">
        <v>24</v>
      </c>
      <c r="P13" s="461">
        <v>62.5</v>
      </c>
      <c r="Q13" s="3">
        <v>0</v>
      </c>
      <c r="R13" s="462" t="s">
        <v>20</v>
      </c>
      <c r="S13" s="3">
        <v>190</v>
      </c>
      <c r="T13" s="461">
        <v>70.526315789473699</v>
      </c>
      <c r="U13" s="3">
        <v>0</v>
      </c>
      <c r="V13" s="462" t="s">
        <v>20</v>
      </c>
      <c r="W13" s="3">
        <v>15</v>
      </c>
      <c r="X13" s="461">
        <v>33.3333333333333</v>
      </c>
      <c r="Y13" s="3">
        <v>0</v>
      </c>
      <c r="Z13" s="461" t="s">
        <v>20</v>
      </c>
      <c r="AA13" s="3">
        <v>73</v>
      </c>
      <c r="AB13" s="461">
        <v>86.301369863013704</v>
      </c>
      <c r="AC13" s="3">
        <v>0</v>
      </c>
      <c r="AD13" s="462" t="s">
        <v>20</v>
      </c>
      <c r="AE13" s="3">
        <v>1</v>
      </c>
      <c r="AF13" s="371">
        <v>1</v>
      </c>
    </row>
    <row r="14" spans="1:32" s="19" customFormat="1" x14ac:dyDescent="0.2">
      <c r="A14" s="2"/>
      <c r="B14" s="405" t="s">
        <v>22</v>
      </c>
      <c r="C14" s="3">
        <v>3047</v>
      </c>
      <c r="D14" s="461">
        <v>68.1325894322284</v>
      </c>
      <c r="E14" s="3">
        <v>204</v>
      </c>
      <c r="F14" s="461">
        <v>35.7843137254902</v>
      </c>
      <c r="G14" s="3">
        <v>3</v>
      </c>
      <c r="H14" s="461">
        <v>0</v>
      </c>
      <c r="I14" s="3">
        <v>3</v>
      </c>
      <c r="J14" s="461">
        <v>0</v>
      </c>
      <c r="K14" s="3">
        <v>1107</v>
      </c>
      <c r="L14" s="461">
        <v>67.570009033423702</v>
      </c>
      <c r="M14" s="3">
        <v>2</v>
      </c>
      <c r="N14" s="461">
        <v>100</v>
      </c>
      <c r="O14" s="3">
        <v>550</v>
      </c>
      <c r="P14" s="461">
        <v>78.909090909090907</v>
      </c>
      <c r="Q14" s="3">
        <v>2</v>
      </c>
      <c r="R14" s="462">
        <v>1</v>
      </c>
      <c r="S14" s="3">
        <v>4762</v>
      </c>
      <c r="T14" s="461">
        <v>68.773624527509398</v>
      </c>
      <c r="U14" s="3">
        <v>216</v>
      </c>
      <c r="V14" s="462">
        <v>35.185185185185198</v>
      </c>
      <c r="W14" s="3">
        <v>644</v>
      </c>
      <c r="X14" s="461">
        <v>44.254658385093201</v>
      </c>
      <c r="Y14" s="3">
        <v>163</v>
      </c>
      <c r="Z14" s="461">
        <v>25.766871165644201</v>
      </c>
      <c r="AA14" s="3">
        <v>1751</v>
      </c>
      <c r="AB14" s="461">
        <v>78.869217589948605</v>
      </c>
      <c r="AC14" s="3">
        <v>1</v>
      </c>
      <c r="AD14" s="462">
        <v>100</v>
      </c>
      <c r="AE14" s="3">
        <v>11</v>
      </c>
      <c r="AF14" s="371">
        <v>11</v>
      </c>
    </row>
    <row r="15" spans="1:32" s="19" customFormat="1" x14ac:dyDescent="0.2">
      <c r="A15" s="2"/>
      <c r="B15" s="405" t="s">
        <v>23</v>
      </c>
      <c r="C15" s="3">
        <v>932</v>
      </c>
      <c r="D15" s="461">
        <v>77.253218884120201</v>
      </c>
      <c r="E15" s="3">
        <v>3</v>
      </c>
      <c r="F15" s="461">
        <v>33.3333333333333</v>
      </c>
      <c r="G15" s="3">
        <v>3</v>
      </c>
      <c r="H15" s="461">
        <v>33.3333333333333</v>
      </c>
      <c r="I15" s="3">
        <v>0</v>
      </c>
      <c r="J15" s="461" t="s">
        <v>20</v>
      </c>
      <c r="K15" s="3">
        <v>256</v>
      </c>
      <c r="L15" s="461">
        <v>71.875</v>
      </c>
      <c r="M15" s="3">
        <v>0</v>
      </c>
      <c r="N15" s="461" t="s">
        <v>20</v>
      </c>
      <c r="O15" s="3">
        <v>150</v>
      </c>
      <c r="P15" s="461">
        <v>80.6666666666667</v>
      </c>
      <c r="Q15" s="3">
        <v>0</v>
      </c>
      <c r="R15" s="462" t="s">
        <v>20</v>
      </c>
      <c r="S15" s="3">
        <v>1341</v>
      </c>
      <c r="T15" s="461">
        <v>76.510067114093999</v>
      </c>
      <c r="U15" s="3">
        <v>3</v>
      </c>
      <c r="V15" s="462">
        <v>33.3333333333333</v>
      </c>
      <c r="W15" s="3">
        <v>249</v>
      </c>
      <c r="X15" s="461">
        <v>51.807228915662698</v>
      </c>
      <c r="Y15" s="3">
        <v>3</v>
      </c>
      <c r="Z15" s="461">
        <v>33.3333333333333</v>
      </c>
      <c r="AA15" s="3">
        <v>495</v>
      </c>
      <c r="AB15" s="461">
        <v>91.919191919191903</v>
      </c>
      <c r="AC15" s="3">
        <v>0</v>
      </c>
      <c r="AD15" s="462" t="s">
        <v>20</v>
      </c>
      <c r="AE15" s="3">
        <v>2</v>
      </c>
      <c r="AF15" s="371">
        <v>2</v>
      </c>
    </row>
    <row r="16" spans="1:32" s="19" customFormat="1" x14ac:dyDescent="0.2">
      <c r="A16" s="2"/>
      <c r="B16" s="405" t="s">
        <v>24</v>
      </c>
      <c r="C16" s="3">
        <v>6211</v>
      </c>
      <c r="D16" s="461">
        <v>73.192722588955107</v>
      </c>
      <c r="E16" s="3">
        <v>204</v>
      </c>
      <c r="F16" s="461">
        <v>37.745098039215698</v>
      </c>
      <c r="G16" s="3">
        <v>14</v>
      </c>
      <c r="H16" s="461">
        <v>14.285714285714301</v>
      </c>
      <c r="I16" s="3">
        <v>0</v>
      </c>
      <c r="J16" s="461" t="s">
        <v>20</v>
      </c>
      <c r="K16" s="3">
        <v>1467</v>
      </c>
      <c r="L16" s="461">
        <v>61.554192229038897</v>
      </c>
      <c r="M16" s="3">
        <v>11</v>
      </c>
      <c r="N16" s="461">
        <v>72.727272727272705</v>
      </c>
      <c r="O16" s="3">
        <v>665</v>
      </c>
      <c r="P16" s="461">
        <v>76.9924812030075</v>
      </c>
      <c r="Q16" s="3">
        <v>18</v>
      </c>
      <c r="R16" s="462">
        <v>88.8888888888889</v>
      </c>
      <c r="S16" s="3">
        <v>8357</v>
      </c>
      <c r="T16" s="461">
        <v>71.353356467631897</v>
      </c>
      <c r="U16" s="3">
        <v>233</v>
      </c>
      <c r="V16" s="462">
        <v>43.347639484978501</v>
      </c>
      <c r="W16" s="3">
        <v>1401</v>
      </c>
      <c r="X16" s="461">
        <v>51.3204853675946</v>
      </c>
      <c r="Y16" s="3">
        <v>151</v>
      </c>
      <c r="Z16" s="461">
        <v>25.165562913907301</v>
      </c>
      <c r="AA16" s="3">
        <v>3827</v>
      </c>
      <c r="AB16" s="461">
        <v>82.727985367128298</v>
      </c>
      <c r="AC16" s="3">
        <v>2</v>
      </c>
      <c r="AD16" s="462">
        <v>100</v>
      </c>
      <c r="AE16" s="3">
        <v>5</v>
      </c>
      <c r="AF16" s="371">
        <v>5</v>
      </c>
    </row>
    <row r="17" spans="1:32" s="19" customFormat="1" x14ac:dyDescent="0.2">
      <c r="A17" s="2"/>
      <c r="B17" s="405" t="s">
        <v>26</v>
      </c>
      <c r="C17" s="3">
        <v>1259</v>
      </c>
      <c r="D17" s="461">
        <v>67.831612390786304</v>
      </c>
      <c r="E17" s="3">
        <v>120</v>
      </c>
      <c r="F17" s="461">
        <v>66.6666666666667</v>
      </c>
      <c r="G17" s="3">
        <v>7</v>
      </c>
      <c r="H17" s="461">
        <v>28.571428571428601</v>
      </c>
      <c r="I17" s="3">
        <v>1</v>
      </c>
      <c r="J17" s="461">
        <v>0</v>
      </c>
      <c r="K17" s="3">
        <v>337</v>
      </c>
      <c r="L17" s="461">
        <v>63.501483679525201</v>
      </c>
      <c r="M17" s="3">
        <v>7</v>
      </c>
      <c r="N17" s="461">
        <v>85.714285714285694</v>
      </c>
      <c r="O17" s="3">
        <v>265</v>
      </c>
      <c r="P17" s="461">
        <v>80.377358490565996</v>
      </c>
      <c r="Q17" s="3">
        <v>3</v>
      </c>
      <c r="R17" s="462">
        <v>2</v>
      </c>
      <c r="S17" s="3">
        <v>1928</v>
      </c>
      <c r="T17" s="461">
        <v>69.139004149377598</v>
      </c>
      <c r="U17" s="3">
        <v>132</v>
      </c>
      <c r="V17" s="462">
        <v>66.6666666666667</v>
      </c>
      <c r="W17" s="3">
        <v>299</v>
      </c>
      <c r="X17" s="461">
        <v>49.832775919732399</v>
      </c>
      <c r="Y17" s="3">
        <v>63</v>
      </c>
      <c r="Z17" s="461">
        <v>44.4444444444444</v>
      </c>
      <c r="AA17" s="3">
        <v>643</v>
      </c>
      <c r="AB17" s="461">
        <v>76.827371695178897</v>
      </c>
      <c r="AC17" s="3">
        <v>31</v>
      </c>
      <c r="AD17" s="462">
        <v>100</v>
      </c>
      <c r="AE17" s="3">
        <v>3</v>
      </c>
      <c r="AF17" s="371">
        <v>4</v>
      </c>
    </row>
    <row r="18" spans="1:32" s="19" customFormat="1" x14ac:dyDescent="0.2">
      <c r="A18" s="2"/>
      <c r="B18" s="405" t="s">
        <v>28</v>
      </c>
      <c r="C18" s="3">
        <v>1045</v>
      </c>
      <c r="D18" s="461">
        <v>73.779904306220104</v>
      </c>
      <c r="E18" s="3">
        <v>47</v>
      </c>
      <c r="F18" s="461">
        <v>59.574468085106403</v>
      </c>
      <c r="G18" s="3">
        <v>1</v>
      </c>
      <c r="H18" s="461">
        <v>0</v>
      </c>
      <c r="I18" s="3">
        <v>1</v>
      </c>
      <c r="J18" s="461">
        <v>0</v>
      </c>
      <c r="K18" s="3">
        <v>270</v>
      </c>
      <c r="L18" s="461">
        <v>75.185185185185205</v>
      </c>
      <c r="M18" s="3">
        <v>1</v>
      </c>
      <c r="N18" s="461">
        <v>100</v>
      </c>
      <c r="O18" s="3">
        <v>117</v>
      </c>
      <c r="P18" s="461">
        <v>78.632478632478595</v>
      </c>
      <c r="Q18" s="3">
        <v>5</v>
      </c>
      <c r="R18" s="462">
        <v>4</v>
      </c>
      <c r="S18" s="3">
        <v>1443</v>
      </c>
      <c r="T18" s="461">
        <v>74.012474012474001</v>
      </c>
      <c r="U18" s="3">
        <v>54</v>
      </c>
      <c r="V18" s="462">
        <v>61.1111111111111</v>
      </c>
      <c r="W18" s="3">
        <v>211</v>
      </c>
      <c r="X18" s="461">
        <v>54.976303317535503</v>
      </c>
      <c r="Y18" s="3">
        <v>23</v>
      </c>
      <c r="Z18" s="461">
        <v>52.173913043478301</v>
      </c>
      <c r="AA18" s="3">
        <v>473</v>
      </c>
      <c r="AB18" s="461">
        <v>80.338266384777995</v>
      </c>
      <c r="AC18" s="3">
        <v>0</v>
      </c>
      <c r="AD18" s="462" t="s">
        <v>20</v>
      </c>
      <c r="AE18" s="3">
        <v>5</v>
      </c>
      <c r="AF18" s="371">
        <v>5</v>
      </c>
    </row>
    <row r="19" spans="1:32" s="19" customFormat="1" x14ac:dyDescent="0.2">
      <c r="A19" s="2"/>
      <c r="B19" s="405" t="s">
        <v>31</v>
      </c>
      <c r="C19" s="3">
        <v>653</v>
      </c>
      <c r="D19" s="461">
        <v>65.849923430321596</v>
      </c>
      <c r="E19" s="3">
        <v>0</v>
      </c>
      <c r="F19" s="461" t="s">
        <v>20</v>
      </c>
      <c r="G19" s="3" t="s">
        <v>20</v>
      </c>
      <c r="H19" s="461" t="s">
        <v>20</v>
      </c>
      <c r="I19" s="3" t="s">
        <v>20</v>
      </c>
      <c r="J19" s="461" t="s">
        <v>20</v>
      </c>
      <c r="K19" s="3">
        <v>127</v>
      </c>
      <c r="L19" s="461">
        <v>74.015748031496102</v>
      </c>
      <c r="M19" s="3">
        <v>0</v>
      </c>
      <c r="N19" s="461" t="s">
        <v>20</v>
      </c>
      <c r="O19" s="3">
        <v>30</v>
      </c>
      <c r="P19" s="461">
        <v>76.6666666666667</v>
      </c>
      <c r="Q19" s="3">
        <v>0</v>
      </c>
      <c r="R19" s="462" t="s">
        <v>20</v>
      </c>
      <c r="S19" s="3">
        <v>810</v>
      </c>
      <c r="T19" s="461">
        <v>67.530864197530903</v>
      </c>
      <c r="U19" s="3">
        <v>0</v>
      </c>
      <c r="V19" s="462" t="s">
        <v>20</v>
      </c>
      <c r="W19" s="3">
        <v>146</v>
      </c>
      <c r="X19" s="461">
        <v>47.260273972602697</v>
      </c>
      <c r="Y19" s="3">
        <v>0</v>
      </c>
      <c r="Z19" s="461" t="s">
        <v>20</v>
      </c>
      <c r="AA19" s="3">
        <v>402</v>
      </c>
      <c r="AB19" s="461">
        <v>69.900497512437795</v>
      </c>
      <c r="AC19" s="3">
        <v>0</v>
      </c>
      <c r="AD19" s="462" t="s">
        <v>20</v>
      </c>
      <c r="AE19" s="3">
        <v>1</v>
      </c>
      <c r="AF19" s="371">
        <v>1</v>
      </c>
    </row>
    <row r="20" spans="1:32" s="19" customFormat="1" x14ac:dyDescent="0.2">
      <c r="A20" s="2"/>
      <c r="B20" s="405" t="s">
        <v>33</v>
      </c>
      <c r="C20" s="3">
        <v>11499</v>
      </c>
      <c r="D20" s="461">
        <v>70.945299591268807</v>
      </c>
      <c r="E20" s="3">
        <v>1412</v>
      </c>
      <c r="F20" s="461">
        <v>49.433427762039699</v>
      </c>
      <c r="G20" s="3">
        <v>33</v>
      </c>
      <c r="H20" s="461">
        <v>27.272727272727298</v>
      </c>
      <c r="I20" s="3">
        <v>7</v>
      </c>
      <c r="J20" s="461">
        <v>14.285714285714301</v>
      </c>
      <c r="K20" s="3">
        <v>1510</v>
      </c>
      <c r="L20" s="461">
        <v>40.198675496688701</v>
      </c>
      <c r="M20" s="3">
        <v>15</v>
      </c>
      <c r="N20" s="461">
        <v>60</v>
      </c>
      <c r="O20" s="3">
        <v>2120</v>
      </c>
      <c r="P20" s="461">
        <v>61.367924528301899</v>
      </c>
      <c r="Q20" s="3">
        <v>40</v>
      </c>
      <c r="R20" s="462">
        <v>19</v>
      </c>
      <c r="S20" s="3">
        <v>15692</v>
      </c>
      <c r="T20" s="461">
        <v>65.899821565128704</v>
      </c>
      <c r="U20" s="3">
        <v>1601</v>
      </c>
      <c r="V20" s="462">
        <v>50.593379138038699</v>
      </c>
      <c r="W20" s="3">
        <v>2728</v>
      </c>
      <c r="X20" s="461">
        <v>51.796187683284501</v>
      </c>
      <c r="Y20" s="3">
        <v>1071</v>
      </c>
      <c r="Z20" s="461">
        <v>43.884220354808598</v>
      </c>
      <c r="AA20" s="3">
        <v>6672</v>
      </c>
      <c r="AB20" s="461">
        <v>80.800359712230204</v>
      </c>
      <c r="AC20" s="3">
        <v>39</v>
      </c>
      <c r="AD20" s="462">
        <v>84.615384615384599</v>
      </c>
      <c r="AE20" s="3">
        <v>16</v>
      </c>
      <c r="AF20" s="371">
        <v>16</v>
      </c>
    </row>
    <row r="21" spans="1:32" s="19" customFormat="1" x14ac:dyDescent="0.2">
      <c r="A21" s="2"/>
      <c r="B21" s="405" t="s">
        <v>35</v>
      </c>
      <c r="C21" s="3">
        <v>534</v>
      </c>
      <c r="D21" s="461">
        <v>61.610486891385797</v>
      </c>
      <c r="E21" s="3">
        <v>374</v>
      </c>
      <c r="F21" s="461">
        <v>50.267379679144398</v>
      </c>
      <c r="G21" s="3">
        <v>0</v>
      </c>
      <c r="H21" s="461" t="s">
        <v>20</v>
      </c>
      <c r="I21" s="3">
        <v>10</v>
      </c>
      <c r="J21" s="461">
        <v>30</v>
      </c>
      <c r="K21" s="3">
        <v>51</v>
      </c>
      <c r="L21" s="461">
        <v>49.019607843137301</v>
      </c>
      <c r="M21" s="3">
        <v>59</v>
      </c>
      <c r="N21" s="461">
        <v>54.237288135593197</v>
      </c>
      <c r="O21" s="3">
        <v>63</v>
      </c>
      <c r="P21" s="461">
        <v>52.380952380952401</v>
      </c>
      <c r="Q21" s="3">
        <v>85</v>
      </c>
      <c r="R21" s="462">
        <v>66</v>
      </c>
      <c r="S21" s="3">
        <v>668</v>
      </c>
      <c r="T21" s="461">
        <v>60.179640718562901</v>
      </c>
      <c r="U21" s="3">
        <v>682</v>
      </c>
      <c r="V21" s="462">
        <v>53.9589442815249</v>
      </c>
      <c r="W21" s="3">
        <v>147</v>
      </c>
      <c r="X21" s="461">
        <v>37.414965986394598</v>
      </c>
      <c r="Y21" s="3">
        <v>130</v>
      </c>
      <c r="Z21" s="461">
        <v>27.692307692307701</v>
      </c>
      <c r="AA21" s="3">
        <v>282</v>
      </c>
      <c r="AB21" s="461">
        <v>73.049645390070907</v>
      </c>
      <c r="AC21" s="3">
        <v>168</v>
      </c>
      <c r="AD21" s="462">
        <v>63.690476190476197</v>
      </c>
      <c r="AE21" s="3">
        <v>2</v>
      </c>
      <c r="AF21" s="371">
        <v>2</v>
      </c>
    </row>
    <row r="22" spans="1:32" s="19" customFormat="1" x14ac:dyDescent="0.2">
      <c r="A22" s="2"/>
      <c r="B22" s="405" t="s">
        <v>37</v>
      </c>
      <c r="C22" s="3">
        <v>1914</v>
      </c>
      <c r="D22" s="461">
        <v>55.067920585162</v>
      </c>
      <c r="E22" s="3">
        <v>187</v>
      </c>
      <c r="F22" s="461">
        <v>31.550802139037401</v>
      </c>
      <c r="G22" s="3">
        <v>8</v>
      </c>
      <c r="H22" s="461">
        <v>37.5</v>
      </c>
      <c r="I22" s="3">
        <v>6</v>
      </c>
      <c r="J22" s="461">
        <v>33.3333333333333</v>
      </c>
      <c r="K22" s="3">
        <v>246</v>
      </c>
      <c r="L22" s="461">
        <v>51.626016260162601</v>
      </c>
      <c r="M22" s="3">
        <v>2</v>
      </c>
      <c r="N22" s="461">
        <v>50</v>
      </c>
      <c r="O22" s="3">
        <v>209</v>
      </c>
      <c r="P22" s="461">
        <v>55.980861244019103</v>
      </c>
      <c r="Q22" s="3">
        <v>2</v>
      </c>
      <c r="R22" s="462">
        <v>0</v>
      </c>
      <c r="S22" s="3">
        <v>2391</v>
      </c>
      <c r="T22" s="461">
        <v>54.4123797574237</v>
      </c>
      <c r="U22" s="3">
        <v>271</v>
      </c>
      <c r="V22" s="462">
        <v>33.210332103321001</v>
      </c>
      <c r="W22" s="3">
        <v>553</v>
      </c>
      <c r="X22" s="461">
        <v>35.804701627486402</v>
      </c>
      <c r="Y22" s="3">
        <v>165</v>
      </c>
      <c r="Z22" s="461">
        <v>29.090909090909101</v>
      </c>
      <c r="AA22" s="3">
        <v>1079</v>
      </c>
      <c r="AB22" s="461">
        <v>65.987025023169593</v>
      </c>
      <c r="AC22" s="3">
        <v>1</v>
      </c>
      <c r="AD22" s="462">
        <v>100</v>
      </c>
      <c r="AE22" s="3">
        <v>6</v>
      </c>
      <c r="AF22" s="371">
        <v>6</v>
      </c>
    </row>
    <row r="23" spans="1:32" s="19" customFormat="1" x14ac:dyDescent="0.2">
      <c r="A23" s="2"/>
      <c r="B23" s="405" t="s">
        <v>39</v>
      </c>
      <c r="C23" s="3">
        <v>4463</v>
      </c>
      <c r="D23" s="461">
        <v>58.211965045933198</v>
      </c>
      <c r="E23" s="3">
        <v>142</v>
      </c>
      <c r="F23" s="461">
        <v>52.112676056338003</v>
      </c>
      <c r="G23" s="3">
        <v>13</v>
      </c>
      <c r="H23" s="461">
        <v>23.076923076923102</v>
      </c>
      <c r="I23" s="3">
        <v>12</v>
      </c>
      <c r="J23" s="461">
        <v>83.3333333333333</v>
      </c>
      <c r="K23" s="3">
        <v>893</v>
      </c>
      <c r="L23" s="461">
        <v>40.649496080627102</v>
      </c>
      <c r="M23" s="3">
        <v>5</v>
      </c>
      <c r="N23" s="461">
        <v>20</v>
      </c>
      <c r="O23" s="3">
        <v>344</v>
      </c>
      <c r="P23" s="461">
        <v>50</v>
      </c>
      <c r="Q23" s="3">
        <v>3</v>
      </c>
      <c r="R23" s="462">
        <v>0</v>
      </c>
      <c r="S23" s="3">
        <v>5755</v>
      </c>
      <c r="T23" s="461">
        <v>55.030408340573402</v>
      </c>
      <c r="U23" s="3">
        <v>172</v>
      </c>
      <c r="V23" s="462">
        <v>51.744186046511601</v>
      </c>
      <c r="W23" s="3">
        <v>1101</v>
      </c>
      <c r="X23" s="461">
        <v>36.1489554950045</v>
      </c>
      <c r="Y23" s="3">
        <v>60</v>
      </c>
      <c r="Z23" s="461">
        <v>38.3333333333333</v>
      </c>
      <c r="AA23" s="3">
        <v>2646</v>
      </c>
      <c r="AB23" s="461">
        <v>66.6666666666667</v>
      </c>
      <c r="AC23" s="3">
        <v>3</v>
      </c>
      <c r="AD23" s="462">
        <v>100</v>
      </c>
      <c r="AE23" s="3">
        <v>7</v>
      </c>
      <c r="AF23" s="371">
        <v>7</v>
      </c>
    </row>
    <row r="24" spans="1:32" s="19" customFormat="1" x14ac:dyDescent="0.2">
      <c r="A24" s="2"/>
      <c r="B24" s="405" t="s">
        <v>40</v>
      </c>
      <c r="C24" s="3">
        <v>259</v>
      </c>
      <c r="D24" s="461">
        <v>69.111969111969103</v>
      </c>
      <c r="E24" s="3">
        <v>0</v>
      </c>
      <c r="F24" s="461" t="s">
        <v>20</v>
      </c>
      <c r="G24" s="3">
        <v>2</v>
      </c>
      <c r="H24" s="461">
        <v>50</v>
      </c>
      <c r="I24" s="3">
        <v>0</v>
      </c>
      <c r="J24" s="461" t="s">
        <v>20</v>
      </c>
      <c r="K24" s="3">
        <v>85</v>
      </c>
      <c r="L24" s="461">
        <v>63.529411764705898</v>
      </c>
      <c r="M24" s="3">
        <v>0</v>
      </c>
      <c r="N24" s="461" t="s">
        <v>20</v>
      </c>
      <c r="O24" s="3">
        <v>51</v>
      </c>
      <c r="P24" s="461">
        <v>62.745098039215698</v>
      </c>
      <c r="Q24" s="3">
        <v>0</v>
      </c>
      <c r="R24" s="462" t="s">
        <v>20</v>
      </c>
      <c r="S24" s="3">
        <v>397</v>
      </c>
      <c r="T24" s="461">
        <v>67.0025188916877</v>
      </c>
      <c r="U24" s="3">
        <v>0</v>
      </c>
      <c r="V24" s="462" t="s">
        <v>20</v>
      </c>
      <c r="W24" s="3">
        <v>64</v>
      </c>
      <c r="X24" s="461">
        <v>42.1875</v>
      </c>
      <c r="Y24" s="3">
        <v>0</v>
      </c>
      <c r="Z24" s="461" t="s">
        <v>20</v>
      </c>
      <c r="AA24" s="3">
        <v>136</v>
      </c>
      <c r="AB24" s="461">
        <v>83.088235294117695</v>
      </c>
      <c r="AC24" s="3">
        <v>0</v>
      </c>
      <c r="AD24" s="462" t="s">
        <v>20</v>
      </c>
      <c r="AE24" s="3">
        <v>1</v>
      </c>
      <c r="AF24" s="371">
        <v>1</v>
      </c>
    </row>
    <row r="25" spans="1:32" s="19" customFormat="1" x14ac:dyDescent="0.2">
      <c r="A25" s="2"/>
      <c r="B25" s="405" t="s">
        <v>41</v>
      </c>
      <c r="C25" s="3">
        <v>60</v>
      </c>
      <c r="D25" s="461">
        <v>45</v>
      </c>
      <c r="E25" s="3">
        <v>0</v>
      </c>
      <c r="F25" s="461" t="s">
        <v>20</v>
      </c>
      <c r="G25" s="3" t="s">
        <v>20</v>
      </c>
      <c r="H25" s="461" t="s">
        <v>20</v>
      </c>
      <c r="I25" s="3" t="s">
        <v>20</v>
      </c>
      <c r="J25" s="461" t="s">
        <v>20</v>
      </c>
      <c r="K25" s="3">
        <v>7</v>
      </c>
      <c r="L25" s="461">
        <v>42.857142857142897</v>
      </c>
      <c r="M25" s="3">
        <v>0</v>
      </c>
      <c r="N25" s="461" t="s">
        <v>20</v>
      </c>
      <c r="O25" s="3">
        <v>6</v>
      </c>
      <c r="P25" s="461">
        <v>50</v>
      </c>
      <c r="Q25" s="3">
        <v>0</v>
      </c>
      <c r="R25" s="462" t="s">
        <v>20</v>
      </c>
      <c r="S25" s="3">
        <v>73</v>
      </c>
      <c r="T25" s="461">
        <v>45.205479452054803</v>
      </c>
      <c r="U25" s="3">
        <v>0</v>
      </c>
      <c r="V25" s="462" t="s">
        <v>20</v>
      </c>
      <c r="W25" s="3">
        <v>13</v>
      </c>
      <c r="X25" s="461">
        <v>38.461538461538503</v>
      </c>
      <c r="Y25" s="3">
        <v>0</v>
      </c>
      <c r="Z25" s="461" t="s">
        <v>20</v>
      </c>
      <c r="AA25" s="3">
        <v>40</v>
      </c>
      <c r="AB25" s="461">
        <v>45</v>
      </c>
      <c r="AC25" s="3">
        <v>0</v>
      </c>
      <c r="AD25" s="462" t="s">
        <v>20</v>
      </c>
      <c r="AE25" s="3">
        <v>1</v>
      </c>
      <c r="AF25" s="371">
        <v>1</v>
      </c>
    </row>
    <row r="26" spans="1:32" s="19" customFormat="1" x14ac:dyDescent="0.2">
      <c r="A26" s="2"/>
      <c r="B26" s="405" t="s">
        <v>43</v>
      </c>
      <c r="C26" s="3">
        <v>2229</v>
      </c>
      <c r="D26" s="461">
        <v>59.937191565724497</v>
      </c>
      <c r="E26" s="3">
        <v>164</v>
      </c>
      <c r="F26" s="461">
        <v>57.317073170731703</v>
      </c>
      <c r="G26" s="3">
        <v>9</v>
      </c>
      <c r="H26" s="461">
        <v>22.2222222222222</v>
      </c>
      <c r="I26" s="3">
        <v>8</v>
      </c>
      <c r="J26" s="461">
        <v>0</v>
      </c>
      <c r="K26" s="3">
        <v>658</v>
      </c>
      <c r="L26" s="461">
        <v>55.319148936170201</v>
      </c>
      <c r="M26" s="3">
        <v>9</v>
      </c>
      <c r="N26" s="461">
        <v>77.7777777777778</v>
      </c>
      <c r="O26" s="3">
        <v>280</v>
      </c>
      <c r="P26" s="461">
        <v>63.928571428571402</v>
      </c>
      <c r="Q26" s="3">
        <v>1</v>
      </c>
      <c r="R26" s="462">
        <v>1</v>
      </c>
      <c r="S26" s="3">
        <v>3295</v>
      </c>
      <c r="T26" s="461">
        <v>58.755690440060697</v>
      </c>
      <c r="U26" s="3">
        <v>183</v>
      </c>
      <c r="V26" s="462">
        <v>55.737704918032797</v>
      </c>
      <c r="W26" s="3">
        <v>437</v>
      </c>
      <c r="X26" s="461">
        <v>43.478260869565197</v>
      </c>
      <c r="Y26" s="3">
        <v>91</v>
      </c>
      <c r="Z26" s="461">
        <v>50.549450549450498</v>
      </c>
      <c r="AA26" s="3">
        <v>1310</v>
      </c>
      <c r="AB26" s="461">
        <v>61.908396946564899</v>
      </c>
      <c r="AC26" s="3">
        <v>0</v>
      </c>
      <c r="AD26" s="462" t="s">
        <v>20</v>
      </c>
      <c r="AE26" s="3">
        <v>5</v>
      </c>
      <c r="AF26" s="371">
        <v>6</v>
      </c>
    </row>
    <row r="27" spans="1:32" s="19" customFormat="1" ht="13.5" thickBot="1" x14ac:dyDescent="0.25">
      <c r="A27" s="7"/>
      <c r="B27" s="68" t="s">
        <v>46</v>
      </c>
      <c r="C27" s="69">
        <v>52372</v>
      </c>
      <c r="D27" s="70">
        <v>68.994882761781099</v>
      </c>
      <c r="E27" s="69">
        <v>6550</v>
      </c>
      <c r="F27" s="70">
        <v>48.473282442748101</v>
      </c>
      <c r="G27" s="69">
        <v>142</v>
      </c>
      <c r="H27" s="70">
        <v>23.239436619718301</v>
      </c>
      <c r="I27" s="69">
        <v>83</v>
      </c>
      <c r="J27" s="70">
        <v>38.554216867469897</v>
      </c>
      <c r="K27" s="69">
        <v>12312</v>
      </c>
      <c r="L27" s="70">
        <v>59.852176738141701</v>
      </c>
      <c r="M27" s="69">
        <v>457</v>
      </c>
      <c r="N27" s="70">
        <v>63.894967177242897</v>
      </c>
      <c r="O27" s="69">
        <v>9349</v>
      </c>
      <c r="P27" s="70">
        <v>71.280350839662006</v>
      </c>
      <c r="Q27" s="69">
        <v>318</v>
      </c>
      <c r="R27" s="73">
        <v>61.949685534591197</v>
      </c>
      <c r="S27" s="69">
        <v>75138</v>
      </c>
      <c r="T27" s="70">
        <v>67.462535601160496</v>
      </c>
      <c r="U27" s="69">
        <v>7931</v>
      </c>
      <c r="V27" s="73">
        <v>49.968478123817903</v>
      </c>
      <c r="W27" s="69">
        <v>12280</v>
      </c>
      <c r="X27" s="70">
        <v>49.364820846905502</v>
      </c>
      <c r="Y27" s="69">
        <v>4411</v>
      </c>
      <c r="Z27" s="70">
        <v>38.744048968487903</v>
      </c>
      <c r="AA27" s="69">
        <v>29610</v>
      </c>
      <c r="AB27" s="70">
        <v>77.723741979061103</v>
      </c>
      <c r="AC27" s="69">
        <v>541</v>
      </c>
      <c r="AD27" s="73">
        <v>67.282809611829904</v>
      </c>
      <c r="AE27" s="69">
        <v>106</v>
      </c>
      <c r="AF27" s="74">
        <v>108</v>
      </c>
    </row>
    <row r="28" spans="1:32" s="19" customFormat="1" x14ac:dyDescent="0.2"/>
    <row r="29" spans="1:32" s="19" customFormat="1" ht="16.899999999999999" customHeight="1" x14ac:dyDescent="0.2">
      <c r="B29" s="582" t="s">
        <v>113</v>
      </c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</row>
    <row r="30" spans="1:32" s="19" customFormat="1" ht="16.899999999999999" customHeight="1" x14ac:dyDescent="0.2">
      <c r="B30" s="697" t="s">
        <v>832</v>
      </c>
      <c r="C30" s="697"/>
      <c r="D30" s="697"/>
      <c r="E30" s="697"/>
      <c r="F30" s="697"/>
      <c r="G30" s="697"/>
      <c r="H30" s="697"/>
      <c r="I30" s="697"/>
      <c r="J30" s="697"/>
      <c r="K30" s="697"/>
      <c r="L30" s="697"/>
      <c r="M30" s="697"/>
      <c r="N30" s="697"/>
      <c r="O30" s="697"/>
      <c r="P30" s="697"/>
      <c r="Q30" s="697"/>
      <c r="R30" s="697"/>
      <c r="S30" s="242"/>
    </row>
    <row r="31" spans="1:32" ht="16.899999999999999" customHeight="1" x14ac:dyDescent="0.2">
      <c r="B31" s="695" t="s">
        <v>833</v>
      </c>
      <c r="C31" s="695"/>
      <c r="D31" s="695"/>
      <c r="E31" s="695"/>
      <c r="F31" s="695"/>
      <c r="G31" s="695"/>
      <c r="H31" s="695"/>
      <c r="I31" s="695"/>
      <c r="J31" s="695"/>
      <c r="K31" s="695"/>
      <c r="L31" s="695"/>
      <c r="M31" s="695"/>
      <c r="N31" s="695"/>
      <c r="O31" s="695"/>
      <c r="P31" s="695"/>
      <c r="Q31" s="695"/>
      <c r="R31" s="695"/>
      <c r="S31" s="525"/>
    </row>
  </sheetData>
  <mergeCells count="31">
    <mergeCell ref="B2:Q2"/>
    <mergeCell ref="W7:AD7"/>
    <mergeCell ref="AE7:AF9"/>
    <mergeCell ref="C8:F8"/>
    <mergeCell ref="G8:J8"/>
    <mergeCell ref="K8:N8"/>
    <mergeCell ref="O8:R8"/>
    <mergeCell ref="W8:Z8"/>
    <mergeCell ref="AA8:AD8"/>
    <mergeCell ref="C9:D9"/>
    <mergeCell ref="E9:F9"/>
    <mergeCell ref="AA9:AB9"/>
    <mergeCell ref="AC9:AD9"/>
    <mergeCell ref="W9:X9"/>
    <mergeCell ref="Y9:Z9"/>
    <mergeCell ref="O9:P9"/>
    <mergeCell ref="B31:R31"/>
    <mergeCell ref="B4:S4"/>
    <mergeCell ref="B5:S5"/>
    <mergeCell ref="B7:B10"/>
    <mergeCell ref="C7:R7"/>
    <mergeCell ref="S7:V8"/>
    <mergeCell ref="G9:H9"/>
    <mergeCell ref="I9:J9"/>
    <mergeCell ref="K9:L9"/>
    <mergeCell ref="M9:N9"/>
    <mergeCell ref="Q9:R9"/>
    <mergeCell ref="S9:T9"/>
    <mergeCell ref="U9:V9"/>
    <mergeCell ref="B29:S29"/>
    <mergeCell ref="B30:R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90" zoomScaleNormal="90" workbookViewId="0">
      <selection activeCell="B4" sqref="B4:I4"/>
    </sheetView>
  </sheetViews>
  <sheetFormatPr defaultColWidth="8.85546875" defaultRowHeight="12.75" x14ac:dyDescent="0.2"/>
  <cols>
    <col min="1" max="1" width="4.85546875" style="243" customWidth="1"/>
    <col min="2" max="2" width="35.140625" style="243" customWidth="1"/>
    <col min="3" max="4" width="14.5703125" style="243" customWidth="1"/>
    <col min="5" max="5" width="17" style="243" customWidth="1"/>
    <col min="6" max="6" width="31.7109375" style="243" customWidth="1"/>
    <col min="7" max="7" width="14.7109375" style="243" customWidth="1"/>
    <col min="8" max="8" width="14.5703125" style="243" customWidth="1"/>
    <col min="9" max="9" width="16.5703125" style="243" customWidth="1"/>
    <col min="10" max="10" width="4.7109375" style="243" customWidth="1"/>
    <col min="11" max="16384" width="8.85546875" style="243"/>
  </cols>
  <sheetData>
    <row r="1" spans="1:16" s="19" customFormat="1" x14ac:dyDescent="0.2">
      <c r="A1" s="322"/>
      <c r="B1" s="322"/>
    </row>
    <row r="2" spans="1:16" s="242" customFormat="1" ht="67.900000000000006" customHeight="1" x14ac:dyDescent="0.25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</row>
    <row r="3" spans="1:16" s="19" customFormat="1" ht="7.15" customHeight="1" x14ac:dyDescent="0.2"/>
    <row r="4" spans="1:16" s="19" customFormat="1" ht="14.65" customHeight="1" x14ac:dyDescent="0.2">
      <c r="B4" s="583" t="s">
        <v>814</v>
      </c>
      <c r="C4" s="583"/>
      <c r="D4" s="583"/>
      <c r="E4" s="583"/>
      <c r="F4" s="583"/>
      <c r="G4" s="583"/>
      <c r="H4" s="583"/>
      <c r="I4" s="583"/>
    </row>
    <row r="5" spans="1:16" s="19" customFormat="1" ht="14.65" customHeight="1" x14ac:dyDescent="0.2">
      <c r="B5" s="583" t="s">
        <v>49</v>
      </c>
      <c r="C5" s="583"/>
      <c r="D5" s="583"/>
      <c r="E5" s="583"/>
      <c r="F5" s="583"/>
      <c r="G5" s="583"/>
      <c r="H5" s="583"/>
      <c r="I5" s="583"/>
    </row>
    <row r="6" spans="1:16" s="19" customFormat="1" ht="14.65" customHeight="1" x14ac:dyDescent="0.2">
      <c r="B6" s="583" t="s">
        <v>1</v>
      </c>
      <c r="C6" s="583"/>
      <c r="D6" s="583"/>
      <c r="E6" s="583"/>
      <c r="F6" s="583"/>
      <c r="G6" s="583"/>
      <c r="H6" s="583"/>
      <c r="I6" s="583"/>
    </row>
    <row r="7" spans="1:16" s="19" customFormat="1" ht="29.45" customHeight="1" x14ac:dyDescent="0.2"/>
    <row r="8" spans="1:16" s="344" customFormat="1" ht="14.45" customHeight="1" x14ac:dyDescent="0.25">
      <c r="B8" s="345"/>
      <c r="C8" s="99" t="s">
        <v>56</v>
      </c>
      <c r="D8" s="99" t="s">
        <v>57</v>
      </c>
      <c r="E8" s="31" t="s">
        <v>58</v>
      </c>
      <c r="F8" s="345"/>
      <c r="G8" s="99" t="s">
        <v>56</v>
      </c>
      <c r="H8" s="99" t="s">
        <v>57</v>
      </c>
      <c r="I8" s="31" t="s">
        <v>58</v>
      </c>
    </row>
    <row r="9" spans="1:16" s="344" customFormat="1" ht="14.45" customHeight="1" x14ac:dyDescent="0.25">
      <c r="B9" s="346" t="s">
        <v>59</v>
      </c>
      <c r="C9" s="347">
        <v>136683</v>
      </c>
      <c r="D9" s="347">
        <v>309644</v>
      </c>
      <c r="E9" s="347">
        <v>446327</v>
      </c>
      <c r="F9" s="346" t="s">
        <v>60</v>
      </c>
      <c r="G9" s="347">
        <v>38885</v>
      </c>
      <c r="H9" s="347">
        <v>70929</v>
      </c>
      <c r="I9" s="347">
        <v>109814</v>
      </c>
    </row>
    <row r="10" spans="1:16" s="344" customFormat="1" ht="14.45" customHeight="1" x14ac:dyDescent="0.25">
      <c r="B10" s="32" t="s">
        <v>61</v>
      </c>
      <c r="C10" s="33">
        <v>51746</v>
      </c>
      <c r="D10" s="33">
        <v>51346</v>
      </c>
      <c r="E10" s="33">
        <v>103092</v>
      </c>
      <c r="F10" s="348" t="s">
        <v>62</v>
      </c>
      <c r="G10" s="349">
        <v>184</v>
      </c>
      <c r="H10" s="349">
        <v>86</v>
      </c>
      <c r="I10" s="349">
        <v>270</v>
      </c>
    </row>
    <row r="11" spans="1:16" s="344" customFormat="1" ht="14.45" customHeight="1" x14ac:dyDescent="0.25">
      <c r="B11" s="197" t="s">
        <v>63</v>
      </c>
      <c r="C11" s="349">
        <v>51672</v>
      </c>
      <c r="D11" s="349">
        <v>51316</v>
      </c>
      <c r="E11" s="349">
        <v>102988</v>
      </c>
      <c r="F11" s="198" t="s">
        <v>64</v>
      </c>
      <c r="G11" s="350">
        <v>18</v>
      </c>
      <c r="H11" s="350">
        <v>51</v>
      </c>
      <c r="I11" s="350">
        <v>69</v>
      </c>
    </row>
    <row r="12" spans="1:16" s="344" customFormat="1" ht="14.45" customHeight="1" x14ac:dyDescent="0.25">
      <c r="B12" s="199" t="s">
        <v>65</v>
      </c>
      <c r="C12" s="350">
        <v>74</v>
      </c>
      <c r="D12" s="350">
        <v>30</v>
      </c>
      <c r="E12" s="350">
        <v>104</v>
      </c>
      <c r="F12" s="199" t="s">
        <v>66</v>
      </c>
      <c r="G12" s="350">
        <v>131</v>
      </c>
      <c r="H12" s="350">
        <v>193</v>
      </c>
      <c r="I12" s="350">
        <v>324</v>
      </c>
    </row>
    <row r="13" spans="1:16" s="344" customFormat="1" ht="14.45" customHeight="1" x14ac:dyDescent="0.25">
      <c r="B13" s="200"/>
      <c r="C13" s="351"/>
      <c r="D13" s="351"/>
      <c r="E13" s="351"/>
      <c r="F13" s="198" t="s">
        <v>67</v>
      </c>
      <c r="G13" s="350">
        <v>341</v>
      </c>
      <c r="H13" s="350">
        <v>4795</v>
      </c>
      <c r="I13" s="350">
        <v>5136</v>
      </c>
    </row>
    <row r="14" spans="1:16" s="344" customFormat="1" ht="14.45" customHeight="1" x14ac:dyDescent="0.25">
      <c r="B14" s="32" t="s">
        <v>68</v>
      </c>
      <c r="C14" s="33">
        <v>5764</v>
      </c>
      <c r="D14" s="33">
        <v>10281</v>
      </c>
      <c r="E14" s="33">
        <v>16045</v>
      </c>
      <c r="F14" s="198" t="s">
        <v>69</v>
      </c>
      <c r="G14" s="350">
        <v>2117</v>
      </c>
      <c r="H14" s="350">
        <v>951</v>
      </c>
      <c r="I14" s="350">
        <v>3068</v>
      </c>
    </row>
    <row r="15" spans="1:16" s="344" customFormat="1" ht="14.45" customHeight="1" x14ac:dyDescent="0.25">
      <c r="B15" s="197" t="s">
        <v>70</v>
      </c>
      <c r="C15" s="349">
        <v>3281</v>
      </c>
      <c r="D15" s="349">
        <v>1218</v>
      </c>
      <c r="E15" s="349">
        <v>4499</v>
      </c>
      <c r="F15" s="198" t="s">
        <v>71</v>
      </c>
      <c r="G15" s="350">
        <v>2021</v>
      </c>
      <c r="H15" s="350">
        <v>419</v>
      </c>
      <c r="I15" s="350">
        <v>2440</v>
      </c>
    </row>
    <row r="16" spans="1:16" s="344" customFormat="1" ht="14.45" customHeight="1" x14ac:dyDescent="0.25">
      <c r="B16" s="199" t="s">
        <v>72</v>
      </c>
      <c r="C16" s="350">
        <v>574</v>
      </c>
      <c r="D16" s="350">
        <v>2278</v>
      </c>
      <c r="E16" s="350">
        <v>2852</v>
      </c>
      <c r="F16" s="199" t="s">
        <v>73</v>
      </c>
      <c r="G16" s="350">
        <v>498</v>
      </c>
      <c r="H16" s="350">
        <v>151</v>
      </c>
      <c r="I16" s="350">
        <v>649</v>
      </c>
    </row>
    <row r="17" spans="2:9" s="344" customFormat="1" ht="14.45" customHeight="1" x14ac:dyDescent="0.25">
      <c r="B17" s="199" t="s">
        <v>74</v>
      </c>
      <c r="C17" s="350">
        <v>542</v>
      </c>
      <c r="D17" s="350">
        <v>2590</v>
      </c>
      <c r="E17" s="350">
        <v>3132</v>
      </c>
      <c r="F17" s="198" t="s">
        <v>75</v>
      </c>
      <c r="G17" s="350">
        <v>16323</v>
      </c>
      <c r="H17" s="350">
        <v>8713</v>
      </c>
      <c r="I17" s="350">
        <v>25036</v>
      </c>
    </row>
    <row r="18" spans="2:9" s="344" customFormat="1" ht="14.45" customHeight="1" x14ac:dyDescent="0.25">
      <c r="B18" s="199" t="s">
        <v>76</v>
      </c>
      <c r="C18" s="350">
        <v>77</v>
      </c>
      <c r="D18" s="350">
        <v>86</v>
      </c>
      <c r="E18" s="350">
        <v>163</v>
      </c>
      <c r="F18" s="198" t="s">
        <v>77</v>
      </c>
      <c r="G18" s="350">
        <v>13420</v>
      </c>
      <c r="H18" s="350">
        <v>48345</v>
      </c>
      <c r="I18" s="350">
        <v>61765</v>
      </c>
    </row>
    <row r="19" spans="2:9" s="344" customFormat="1" ht="14.45" customHeight="1" x14ac:dyDescent="0.25">
      <c r="B19" s="199" t="s">
        <v>78</v>
      </c>
      <c r="C19" s="350">
        <v>266</v>
      </c>
      <c r="D19" s="350">
        <v>343</v>
      </c>
      <c r="E19" s="350">
        <v>609</v>
      </c>
      <c r="F19" s="198" t="s">
        <v>79</v>
      </c>
      <c r="G19" s="350">
        <v>3832</v>
      </c>
      <c r="H19" s="350">
        <v>7225</v>
      </c>
      <c r="I19" s="350">
        <v>11057</v>
      </c>
    </row>
    <row r="20" spans="2:9" s="344" customFormat="1" ht="14.45" customHeight="1" x14ac:dyDescent="0.25">
      <c r="B20" s="201" t="s">
        <v>80</v>
      </c>
      <c r="C20" s="352">
        <v>1024</v>
      </c>
      <c r="D20" s="352">
        <v>3766</v>
      </c>
      <c r="E20" s="352">
        <v>4790</v>
      </c>
      <c r="F20" s="200"/>
      <c r="G20" s="351"/>
      <c r="H20" s="351"/>
      <c r="I20" s="351"/>
    </row>
    <row r="21" spans="2:9" s="344" customFormat="1" ht="14.45" customHeight="1" x14ac:dyDescent="0.25">
      <c r="B21" s="34" t="s">
        <v>81</v>
      </c>
      <c r="C21" s="33">
        <v>201</v>
      </c>
      <c r="D21" s="33">
        <v>334</v>
      </c>
      <c r="E21" s="33">
        <v>535</v>
      </c>
      <c r="F21" s="31" t="s">
        <v>82</v>
      </c>
      <c r="G21" s="33">
        <v>16487</v>
      </c>
      <c r="H21" s="33">
        <v>43297</v>
      </c>
      <c r="I21" s="33">
        <v>59784</v>
      </c>
    </row>
    <row r="22" spans="2:9" s="344" customFormat="1" ht="14.45" customHeight="1" x14ac:dyDescent="0.25">
      <c r="B22" s="32" t="s">
        <v>83</v>
      </c>
      <c r="C22" s="33">
        <v>11721</v>
      </c>
      <c r="D22" s="33">
        <v>21369</v>
      </c>
      <c r="E22" s="33">
        <v>33090</v>
      </c>
      <c r="F22" s="348" t="s">
        <v>84</v>
      </c>
      <c r="G22" s="349">
        <v>854</v>
      </c>
      <c r="H22" s="349">
        <v>1180</v>
      </c>
      <c r="I22" s="349">
        <v>2034</v>
      </c>
    </row>
    <row r="23" spans="2:9" s="344" customFormat="1" ht="14.45" customHeight="1" x14ac:dyDescent="0.25">
      <c r="B23" s="34" t="s">
        <v>54</v>
      </c>
      <c r="C23" s="33">
        <v>3550</v>
      </c>
      <c r="D23" s="33">
        <v>16015</v>
      </c>
      <c r="E23" s="33">
        <v>19565</v>
      </c>
      <c r="F23" s="198" t="s">
        <v>85</v>
      </c>
      <c r="G23" s="350">
        <v>3864</v>
      </c>
      <c r="H23" s="350">
        <v>10575</v>
      </c>
      <c r="I23" s="350">
        <v>14439</v>
      </c>
    </row>
    <row r="24" spans="2:9" s="344" customFormat="1" ht="14.45" customHeight="1" x14ac:dyDescent="0.25">
      <c r="B24" s="32" t="s">
        <v>86</v>
      </c>
      <c r="C24" s="33">
        <v>4959</v>
      </c>
      <c r="D24" s="33">
        <v>4355</v>
      </c>
      <c r="E24" s="33">
        <v>9314</v>
      </c>
      <c r="F24" s="198" t="s">
        <v>87</v>
      </c>
      <c r="G24" s="350">
        <v>5374</v>
      </c>
      <c r="H24" s="350">
        <v>17557</v>
      </c>
      <c r="I24" s="350">
        <v>22931</v>
      </c>
    </row>
    <row r="25" spans="2:9" s="344" customFormat="1" ht="14.45" customHeight="1" x14ac:dyDescent="0.25">
      <c r="B25" s="32" t="s">
        <v>88</v>
      </c>
      <c r="C25" s="33">
        <v>58742</v>
      </c>
      <c r="D25" s="33">
        <v>205944</v>
      </c>
      <c r="E25" s="33">
        <v>264686</v>
      </c>
      <c r="F25" s="198" t="s">
        <v>89</v>
      </c>
      <c r="G25" s="350">
        <v>5537</v>
      </c>
      <c r="H25" s="350">
        <v>13035</v>
      </c>
      <c r="I25" s="350">
        <v>18572</v>
      </c>
    </row>
    <row r="26" spans="2:9" s="344" customFormat="1" ht="14.45" customHeight="1" x14ac:dyDescent="0.25">
      <c r="B26" s="348" t="s">
        <v>90</v>
      </c>
      <c r="C26" s="349">
        <v>58382</v>
      </c>
      <c r="D26" s="349">
        <v>204408</v>
      </c>
      <c r="E26" s="349">
        <v>262790</v>
      </c>
      <c r="F26" s="201" t="s">
        <v>91</v>
      </c>
      <c r="G26" s="352">
        <v>858</v>
      </c>
      <c r="H26" s="352">
        <v>950</v>
      </c>
      <c r="I26" s="352">
        <v>1808</v>
      </c>
    </row>
    <row r="27" spans="2:9" s="344" customFormat="1" ht="14.45" customHeight="1" x14ac:dyDescent="0.25">
      <c r="B27" s="353" t="s">
        <v>92</v>
      </c>
      <c r="C27" s="352">
        <v>360</v>
      </c>
      <c r="D27" s="352">
        <v>1536</v>
      </c>
      <c r="E27" s="352">
        <v>1896</v>
      </c>
      <c r="F27" s="31" t="s">
        <v>93</v>
      </c>
      <c r="G27" s="33">
        <v>28</v>
      </c>
      <c r="H27" s="33">
        <v>165</v>
      </c>
      <c r="I27" s="33">
        <v>193</v>
      </c>
    </row>
    <row r="28" spans="2:9" s="344" customFormat="1" ht="14.45" customHeight="1" x14ac:dyDescent="0.25">
      <c r="B28" s="31" t="s">
        <v>94</v>
      </c>
      <c r="C28" s="33">
        <v>1028</v>
      </c>
      <c r="D28" s="33">
        <v>320</v>
      </c>
      <c r="E28" s="33">
        <v>1348</v>
      </c>
      <c r="F28" s="99" t="s">
        <v>4</v>
      </c>
      <c r="G28" s="33">
        <v>193111</v>
      </c>
      <c r="H28" s="33">
        <v>424355</v>
      </c>
      <c r="I28" s="33">
        <v>617466</v>
      </c>
    </row>
    <row r="29" spans="2:9" s="344" customFormat="1" ht="14.45" customHeight="1" x14ac:dyDescent="0.25">
      <c r="B29" s="197" t="s">
        <v>95</v>
      </c>
      <c r="C29" s="349">
        <v>82</v>
      </c>
      <c r="D29" s="349">
        <v>107</v>
      </c>
      <c r="E29" s="349">
        <v>189</v>
      </c>
      <c r="F29" s="31" t="s">
        <v>96</v>
      </c>
      <c r="G29" s="33">
        <v>57</v>
      </c>
      <c r="H29" s="33">
        <v>5</v>
      </c>
      <c r="I29" s="33">
        <v>62</v>
      </c>
    </row>
    <row r="30" spans="2:9" s="344" customFormat="1" ht="14.45" customHeight="1" x14ac:dyDescent="0.25">
      <c r="B30" s="199" t="s">
        <v>97</v>
      </c>
      <c r="C30" s="350">
        <v>668</v>
      </c>
      <c r="D30" s="350">
        <v>166</v>
      </c>
      <c r="E30" s="350">
        <v>834</v>
      </c>
      <c r="F30" s="197" t="s">
        <v>98</v>
      </c>
      <c r="G30" s="349" t="s">
        <v>20</v>
      </c>
      <c r="H30" s="349" t="s">
        <v>20</v>
      </c>
      <c r="I30" s="349" t="s">
        <v>20</v>
      </c>
    </row>
    <row r="31" spans="2:9" s="344" customFormat="1" ht="14.45" customHeight="1" x14ac:dyDescent="0.25">
      <c r="B31" s="199" t="s">
        <v>99</v>
      </c>
      <c r="C31" s="350">
        <v>71</v>
      </c>
      <c r="D31" s="350">
        <v>28</v>
      </c>
      <c r="E31" s="350">
        <v>99</v>
      </c>
      <c r="F31" s="198" t="s">
        <v>100</v>
      </c>
      <c r="G31" s="350">
        <v>57</v>
      </c>
      <c r="H31" s="350">
        <v>5</v>
      </c>
      <c r="I31" s="350">
        <v>62</v>
      </c>
    </row>
    <row r="32" spans="2:9" s="344" customFormat="1" ht="14.45" customHeight="1" x14ac:dyDescent="0.25">
      <c r="B32" s="199" t="s">
        <v>101</v>
      </c>
      <c r="C32" s="350">
        <v>0</v>
      </c>
      <c r="D32" s="350">
        <v>1</v>
      </c>
      <c r="E32" s="350">
        <v>1</v>
      </c>
      <c r="F32" s="198" t="s">
        <v>102</v>
      </c>
      <c r="G32" s="350" t="s">
        <v>20</v>
      </c>
      <c r="H32" s="350" t="s">
        <v>20</v>
      </c>
      <c r="I32" s="350" t="s">
        <v>20</v>
      </c>
    </row>
    <row r="33" spans="2:9" s="344" customFormat="1" ht="14.45" customHeight="1" x14ac:dyDescent="0.25">
      <c r="B33" s="199" t="s">
        <v>103</v>
      </c>
      <c r="C33" s="350">
        <v>207</v>
      </c>
      <c r="D33" s="350">
        <v>18</v>
      </c>
      <c r="E33" s="350">
        <v>225</v>
      </c>
      <c r="F33" s="354"/>
      <c r="G33" s="354"/>
      <c r="H33" s="354"/>
      <c r="I33" s="354"/>
    </row>
    <row r="34" spans="2:9" s="344" customFormat="1" ht="14.45" customHeight="1" x14ac:dyDescent="0.25">
      <c r="B34" s="201" t="s">
        <v>104</v>
      </c>
      <c r="C34" s="352" t="s">
        <v>20</v>
      </c>
      <c r="D34" s="352" t="s">
        <v>20</v>
      </c>
      <c r="E34" s="352" t="s">
        <v>20</v>
      </c>
      <c r="F34" s="200"/>
      <c r="G34" s="351"/>
      <c r="H34" s="351"/>
      <c r="I34" s="351"/>
    </row>
    <row r="35" spans="2:9" s="344" customFormat="1" ht="14.45" customHeight="1" x14ac:dyDescent="0.25">
      <c r="B35" s="355"/>
      <c r="C35" s="355"/>
      <c r="D35" s="355"/>
      <c r="E35" s="355"/>
      <c r="F35" s="356" t="s">
        <v>105</v>
      </c>
      <c r="G35" s="357">
        <v>193168</v>
      </c>
      <c r="H35" s="357">
        <v>424360</v>
      </c>
      <c r="I35" s="357">
        <v>617528</v>
      </c>
    </row>
    <row r="36" spans="2:9" s="19" customFormat="1" ht="22.9" customHeight="1" x14ac:dyDescent="0.2"/>
  </sheetData>
  <mergeCells count="4">
    <mergeCell ref="B2:P2"/>
    <mergeCell ref="B4:I4"/>
    <mergeCell ref="B5:I5"/>
    <mergeCell ref="B6:I6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zoomScale="90" zoomScaleNormal="90" workbookViewId="0">
      <selection activeCell="A2" sqref="A2:XFD2"/>
    </sheetView>
  </sheetViews>
  <sheetFormatPr defaultColWidth="8.5703125" defaultRowHeight="12.75" x14ac:dyDescent="0.2"/>
  <cols>
    <col min="1" max="1" width="4.7109375" style="243" customWidth="1"/>
    <col min="2" max="2" width="32.7109375" style="243" customWidth="1"/>
    <col min="3" max="8" width="9.140625" style="243" customWidth="1"/>
    <col min="9" max="9" width="27.85546875" style="243" customWidth="1"/>
    <col min="10" max="15" width="9.140625" style="243" customWidth="1"/>
    <col min="16" max="16" width="4.5703125" style="243" customWidth="1"/>
    <col min="17" max="16384" width="8.5703125" style="243"/>
  </cols>
  <sheetData>
    <row r="1" spans="2:17" s="19" customFormat="1" ht="10.9" customHeight="1" x14ac:dyDescent="0.2"/>
    <row r="2" spans="2:17" s="19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2:17" s="19" customFormat="1" ht="13.15" customHeight="1" x14ac:dyDescent="0.2">
      <c r="B3" s="701" t="s">
        <v>598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</row>
    <row r="4" spans="2:17" s="19" customFormat="1" ht="13.15" customHeight="1" x14ac:dyDescent="0.2">
      <c r="B4" s="583" t="s">
        <v>1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</row>
    <row r="5" spans="2:17" s="19" customFormat="1" ht="10.9" customHeight="1" thickBot="1" x14ac:dyDescent="0.25">
      <c r="I5" s="282"/>
    </row>
    <row r="6" spans="2:17" s="19" customFormat="1" ht="21.6" customHeight="1" x14ac:dyDescent="0.2">
      <c r="B6" s="414"/>
      <c r="C6" s="700" t="s">
        <v>601</v>
      </c>
      <c r="D6" s="700"/>
      <c r="E6" s="700"/>
      <c r="F6" s="699" t="s">
        <v>602</v>
      </c>
      <c r="G6" s="699"/>
      <c r="H6" s="699"/>
      <c r="I6" s="414"/>
      <c r="J6" s="700" t="s">
        <v>601</v>
      </c>
      <c r="K6" s="700"/>
      <c r="L6" s="700"/>
      <c r="M6" s="699" t="s">
        <v>602</v>
      </c>
      <c r="N6" s="699"/>
      <c r="O6" s="699"/>
    </row>
    <row r="7" spans="2:17" s="19" customFormat="1" ht="27.6" customHeight="1" thickBot="1" x14ac:dyDescent="0.25">
      <c r="B7" s="414"/>
      <c r="C7" s="48" t="s">
        <v>56</v>
      </c>
      <c r="D7" s="291" t="s">
        <v>57</v>
      </c>
      <c r="E7" s="174" t="s">
        <v>146</v>
      </c>
      <c r="F7" s="291" t="s">
        <v>56</v>
      </c>
      <c r="G7" s="291" t="s">
        <v>57</v>
      </c>
      <c r="H7" s="176" t="s">
        <v>146</v>
      </c>
      <c r="I7" s="414"/>
      <c r="J7" s="48" t="s">
        <v>56</v>
      </c>
      <c r="K7" s="291" t="s">
        <v>57</v>
      </c>
      <c r="L7" s="174" t="s">
        <v>146</v>
      </c>
      <c r="M7" s="291" t="s">
        <v>56</v>
      </c>
      <c r="N7" s="291" t="s">
        <v>57</v>
      </c>
      <c r="O7" s="176" t="s">
        <v>146</v>
      </c>
    </row>
    <row r="8" spans="2:17" s="19" customFormat="1" ht="13.9" customHeight="1" x14ac:dyDescent="0.2">
      <c r="B8" s="526" t="s">
        <v>116</v>
      </c>
      <c r="C8" s="44">
        <v>16238</v>
      </c>
      <c r="D8" s="44">
        <v>36134</v>
      </c>
      <c r="E8" s="44">
        <v>52372</v>
      </c>
      <c r="F8" s="44">
        <v>3375</v>
      </c>
      <c r="G8" s="44">
        <v>3175</v>
      </c>
      <c r="H8" s="44">
        <v>6550</v>
      </c>
      <c r="I8" s="302" t="s">
        <v>117</v>
      </c>
      <c r="J8" s="44">
        <v>4943</v>
      </c>
      <c r="K8" s="44">
        <v>7369</v>
      </c>
      <c r="L8" s="44">
        <v>12312</v>
      </c>
      <c r="M8" s="44">
        <v>165</v>
      </c>
      <c r="N8" s="44">
        <v>292</v>
      </c>
      <c r="O8" s="45">
        <v>457</v>
      </c>
    </row>
    <row r="9" spans="2:17" s="19" customFormat="1" ht="13.9" customHeight="1" x14ac:dyDescent="0.2">
      <c r="B9" s="46" t="s">
        <v>118</v>
      </c>
      <c r="C9" s="44">
        <v>6218</v>
      </c>
      <c r="D9" s="44">
        <v>6062</v>
      </c>
      <c r="E9" s="44">
        <v>12280</v>
      </c>
      <c r="F9" s="44">
        <v>2702</v>
      </c>
      <c r="G9" s="44">
        <v>1709</v>
      </c>
      <c r="H9" s="44">
        <v>4411</v>
      </c>
      <c r="I9" s="482" t="s">
        <v>119</v>
      </c>
      <c r="J9" s="378">
        <v>45</v>
      </c>
      <c r="K9" s="378">
        <v>13</v>
      </c>
      <c r="L9" s="380">
        <v>58</v>
      </c>
      <c r="M9" s="378">
        <v>0</v>
      </c>
      <c r="N9" s="378">
        <v>0</v>
      </c>
      <c r="O9" s="438">
        <v>0</v>
      </c>
    </row>
    <row r="10" spans="2:17" s="19" customFormat="1" ht="13.9" customHeight="1" x14ac:dyDescent="0.2">
      <c r="B10" s="482" t="s">
        <v>63</v>
      </c>
      <c r="C10" s="378">
        <v>6192</v>
      </c>
      <c r="D10" s="378">
        <v>6044</v>
      </c>
      <c r="E10" s="378">
        <v>12236</v>
      </c>
      <c r="F10" s="378">
        <v>2674</v>
      </c>
      <c r="G10" s="378">
        <v>1684</v>
      </c>
      <c r="H10" s="378">
        <v>4358</v>
      </c>
      <c r="I10" s="482" t="s">
        <v>120</v>
      </c>
      <c r="J10" s="378">
        <v>7</v>
      </c>
      <c r="K10" s="378">
        <v>7</v>
      </c>
      <c r="L10" s="378">
        <v>14</v>
      </c>
      <c r="M10" s="378">
        <v>6</v>
      </c>
      <c r="N10" s="378">
        <v>2</v>
      </c>
      <c r="O10" s="438">
        <v>8</v>
      </c>
    </row>
    <row r="11" spans="2:17" s="19" customFormat="1" ht="13.9" customHeight="1" x14ac:dyDescent="0.2">
      <c r="B11" s="482" t="s">
        <v>65</v>
      </c>
      <c r="C11" s="378">
        <v>26</v>
      </c>
      <c r="D11" s="378">
        <v>18</v>
      </c>
      <c r="E11" s="378">
        <v>44</v>
      </c>
      <c r="F11" s="378">
        <v>28</v>
      </c>
      <c r="G11" s="378">
        <v>25</v>
      </c>
      <c r="H11" s="378">
        <v>53</v>
      </c>
      <c r="I11" s="482" t="s">
        <v>66</v>
      </c>
      <c r="J11" s="378">
        <v>1</v>
      </c>
      <c r="K11" s="378">
        <v>5</v>
      </c>
      <c r="L11" s="378">
        <v>6</v>
      </c>
      <c r="M11" s="378">
        <v>0</v>
      </c>
      <c r="N11" s="378">
        <v>1</v>
      </c>
      <c r="O11" s="438">
        <v>1</v>
      </c>
    </row>
    <row r="12" spans="2:17" s="19" customFormat="1" ht="13.9" customHeight="1" x14ac:dyDescent="0.2">
      <c r="B12" s="422"/>
      <c r="C12" s="387"/>
      <c r="D12" s="387"/>
      <c r="E12" s="420"/>
      <c r="F12" s="387"/>
      <c r="G12" s="387"/>
      <c r="H12" s="420"/>
      <c r="I12" s="482" t="s">
        <v>121</v>
      </c>
      <c r="J12" s="378">
        <v>9</v>
      </c>
      <c r="K12" s="378">
        <v>119</v>
      </c>
      <c r="L12" s="378">
        <v>128</v>
      </c>
      <c r="M12" s="378">
        <v>1</v>
      </c>
      <c r="N12" s="378">
        <v>8</v>
      </c>
      <c r="O12" s="438">
        <v>9</v>
      </c>
    </row>
    <row r="13" spans="2:17" s="19" customFormat="1" ht="13.9" customHeight="1" x14ac:dyDescent="0.2">
      <c r="B13" s="46" t="s">
        <v>122</v>
      </c>
      <c r="C13" s="44">
        <v>507</v>
      </c>
      <c r="D13" s="44">
        <v>1571</v>
      </c>
      <c r="E13" s="44">
        <v>2078</v>
      </c>
      <c r="F13" s="44">
        <v>227</v>
      </c>
      <c r="G13" s="44">
        <v>609</v>
      </c>
      <c r="H13" s="44">
        <v>836</v>
      </c>
      <c r="I13" s="482" t="s">
        <v>123</v>
      </c>
      <c r="J13" s="378">
        <v>281</v>
      </c>
      <c r="K13" s="378">
        <v>247</v>
      </c>
      <c r="L13" s="378">
        <v>528</v>
      </c>
      <c r="M13" s="378">
        <v>24</v>
      </c>
      <c r="N13" s="378">
        <v>75</v>
      </c>
      <c r="O13" s="438">
        <v>99</v>
      </c>
    </row>
    <row r="14" spans="2:17" s="19" customFormat="1" ht="13.9" customHeight="1" x14ac:dyDescent="0.2">
      <c r="B14" s="482" t="s">
        <v>72</v>
      </c>
      <c r="C14" s="378">
        <v>66</v>
      </c>
      <c r="D14" s="378">
        <v>201</v>
      </c>
      <c r="E14" s="378">
        <v>267</v>
      </c>
      <c r="F14" s="378">
        <v>16</v>
      </c>
      <c r="G14" s="378">
        <v>22</v>
      </c>
      <c r="H14" s="378">
        <v>38</v>
      </c>
      <c r="I14" s="482" t="s">
        <v>124</v>
      </c>
      <c r="J14" s="378">
        <v>204</v>
      </c>
      <c r="K14" s="378">
        <v>45</v>
      </c>
      <c r="L14" s="378">
        <v>249</v>
      </c>
      <c r="M14" s="378">
        <v>1</v>
      </c>
      <c r="N14" s="378">
        <v>4</v>
      </c>
      <c r="O14" s="438">
        <v>5</v>
      </c>
    </row>
    <row r="15" spans="2:17" s="19" customFormat="1" ht="13.9" customHeight="1" x14ac:dyDescent="0.2">
      <c r="B15" s="482" t="s">
        <v>74</v>
      </c>
      <c r="C15" s="378">
        <v>301</v>
      </c>
      <c r="D15" s="378">
        <v>962</v>
      </c>
      <c r="E15" s="378">
        <v>1263</v>
      </c>
      <c r="F15" s="378">
        <v>131</v>
      </c>
      <c r="G15" s="378">
        <v>373</v>
      </c>
      <c r="H15" s="378">
        <v>504</v>
      </c>
      <c r="I15" s="482" t="s">
        <v>73</v>
      </c>
      <c r="J15" s="378">
        <v>52</v>
      </c>
      <c r="K15" s="378">
        <v>20</v>
      </c>
      <c r="L15" s="378">
        <v>72</v>
      </c>
      <c r="M15" s="378">
        <v>5</v>
      </c>
      <c r="N15" s="378">
        <v>1</v>
      </c>
      <c r="O15" s="438">
        <v>6</v>
      </c>
    </row>
    <row r="16" spans="2:17" s="19" customFormat="1" ht="13.9" customHeight="1" x14ac:dyDescent="0.2">
      <c r="B16" s="482" t="s">
        <v>76</v>
      </c>
      <c r="C16" s="378">
        <v>38</v>
      </c>
      <c r="D16" s="378">
        <v>24</v>
      </c>
      <c r="E16" s="378">
        <v>38</v>
      </c>
      <c r="F16" s="378">
        <v>3</v>
      </c>
      <c r="G16" s="378">
        <v>7</v>
      </c>
      <c r="H16" s="378">
        <v>10</v>
      </c>
      <c r="I16" s="482" t="s">
        <v>125</v>
      </c>
      <c r="J16" s="378">
        <v>1528</v>
      </c>
      <c r="K16" s="378">
        <v>738</v>
      </c>
      <c r="L16" s="378">
        <v>2266</v>
      </c>
      <c r="M16" s="378">
        <v>24</v>
      </c>
      <c r="N16" s="378">
        <v>3</v>
      </c>
      <c r="O16" s="438">
        <v>27</v>
      </c>
    </row>
    <row r="17" spans="2:15" s="19" customFormat="1" ht="13.9" customHeight="1" x14ac:dyDescent="0.2">
      <c r="B17" s="482" t="s">
        <v>78</v>
      </c>
      <c r="C17" s="378">
        <v>78</v>
      </c>
      <c r="D17" s="378">
        <v>91</v>
      </c>
      <c r="E17" s="378">
        <v>169</v>
      </c>
      <c r="F17" s="378">
        <v>21</v>
      </c>
      <c r="G17" s="378">
        <v>8</v>
      </c>
      <c r="H17" s="378">
        <v>29</v>
      </c>
      <c r="I17" s="482" t="s">
        <v>126</v>
      </c>
      <c r="J17" s="378">
        <v>1948</v>
      </c>
      <c r="K17" s="378">
        <v>4853</v>
      </c>
      <c r="L17" s="378">
        <v>6801</v>
      </c>
      <c r="M17" s="378">
        <v>99</v>
      </c>
      <c r="N17" s="378">
        <v>154</v>
      </c>
      <c r="O17" s="438">
        <v>253</v>
      </c>
    </row>
    <row r="18" spans="2:15" s="19" customFormat="1" ht="13.9" customHeight="1" x14ac:dyDescent="0.2">
      <c r="B18" s="482" t="s">
        <v>80</v>
      </c>
      <c r="C18" s="378">
        <v>46</v>
      </c>
      <c r="D18" s="378">
        <v>292</v>
      </c>
      <c r="E18" s="378">
        <v>338</v>
      </c>
      <c r="F18" s="378">
        <v>56</v>
      </c>
      <c r="G18" s="378">
        <v>199</v>
      </c>
      <c r="H18" s="378">
        <v>255</v>
      </c>
      <c r="I18" s="482" t="s">
        <v>127</v>
      </c>
      <c r="J18" s="378">
        <v>868</v>
      </c>
      <c r="K18" s="378">
        <v>1322</v>
      </c>
      <c r="L18" s="378">
        <v>2190</v>
      </c>
      <c r="M18" s="378">
        <v>5</v>
      </c>
      <c r="N18" s="378">
        <v>44</v>
      </c>
      <c r="O18" s="438">
        <v>49</v>
      </c>
    </row>
    <row r="19" spans="2:15" s="19" customFormat="1" ht="13.9" customHeight="1" x14ac:dyDescent="0.2">
      <c r="B19" s="482" t="s">
        <v>70</v>
      </c>
      <c r="C19" s="378">
        <v>2</v>
      </c>
      <c r="D19" s="378">
        <v>1</v>
      </c>
      <c r="E19" s="378">
        <v>3</v>
      </c>
      <c r="F19" s="378">
        <v>0</v>
      </c>
      <c r="G19" s="378">
        <v>0</v>
      </c>
      <c r="H19" s="378">
        <v>0</v>
      </c>
      <c r="I19" s="422"/>
      <c r="J19" s="420"/>
      <c r="K19" s="420"/>
      <c r="L19" s="420"/>
      <c r="M19" s="420"/>
      <c r="N19" s="420"/>
      <c r="O19" s="421"/>
    </row>
    <row r="20" spans="2:15" s="19" customFormat="1" ht="13.9" customHeight="1" x14ac:dyDescent="0.2">
      <c r="B20" s="46" t="s">
        <v>81</v>
      </c>
      <c r="C20" s="44">
        <v>33</v>
      </c>
      <c r="D20" s="44">
        <v>82</v>
      </c>
      <c r="E20" s="44">
        <v>115</v>
      </c>
      <c r="F20" s="44">
        <v>1</v>
      </c>
      <c r="G20" s="44">
        <v>9</v>
      </c>
      <c r="H20" s="44">
        <v>10</v>
      </c>
      <c r="I20" s="48" t="s">
        <v>128</v>
      </c>
      <c r="J20" s="44">
        <v>2685</v>
      </c>
      <c r="K20" s="44">
        <v>6664</v>
      </c>
      <c r="L20" s="44">
        <v>9349</v>
      </c>
      <c r="M20" s="44">
        <v>121</v>
      </c>
      <c r="N20" s="44">
        <v>197</v>
      </c>
      <c r="O20" s="45">
        <v>318</v>
      </c>
    </row>
    <row r="21" spans="2:15" s="19" customFormat="1" ht="13.9" customHeight="1" x14ac:dyDescent="0.2">
      <c r="B21" s="46" t="s">
        <v>53</v>
      </c>
      <c r="C21" s="44">
        <v>2034</v>
      </c>
      <c r="D21" s="44">
        <v>3119</v>
      </c>
      <c r="E21" s="44">
        <v>5153</v>
      </c>
      <c r="F21" s="44">
        <v>139</v>
      </c>
      <c r="G21" s="44">
        <v>228</v>
      </c>
      <c r="H21" s="44">
        <v>367</v>
      </c>
      <c r="I21" s="528" t="s">
        <v>129</v>
      </c>
      <c r="J21" s="378">
        <v>225</v>
      </c>
      <c r="K21" s="378">
        <v>157</v>
      </c>
      <c r="L21" s="378">
        <v>382</v>
      </c>
      <c r="M21" s="378">
        <v>25</v>
      </c>
      <c r="N21" s="378">
        <v>10</v>
      </c>
      <c r="O21" s="438">
        <v>35</v>
      </c>
    </row>
    <row r="22" spans="2:15" s="19" customFormat="1" ht="13.9" customHeight="1" x14ac:dyDescent="0.2">
      <c r="B22" s="46" t="s">
        <v>54</v>
      </c>
      <c r="C22" s="44">
        <v>820</v>
      </c>
      <c r="D22" s="44">
        <v>2235</v>
      </c>
      <c r="E22" s="44">
        <v>3055</v>
      </c>
      <c r="F22" s="44">
        <v>113</v>
      </c>
      <c r="G22" s="44">
        <v>241</v>
      </c>
      <c r="H22" s="44">
        <v>354</v>
      </c>
      <c r="I22" s="528" t="s">
        <v>130</v>
      </c>
      <c r="J22" s="378">
        <v>754</v>
      </c>
      <c r="K22" s="378">
        <v>1383</v>
      </c>
      <c r="L22" s="378">
        <v>2137</v>
      </c>
      <c r="M22" s="378">
        <v>36</v>
      </c>
      <c r="N22" s="378">
        <v>35</v>
      </c>
      <c r="O22" s="438">
        <v>71</v>
      </c>
    </row>
    <row r="23" spans="2:15" s="19" customFormat="1" ht="13.9" customHeight="1" x14ac:dyDescent="0.2">
      <c r="B23" s="46" t="s">
        <v>131</v>
      </c>
      <c r="C23" s="44">
        <v>30</v>
      </c>
      <c r="D23" s="44">
        <v>51</v>
      </c>
      <c r="E23" s="44">
        <v>81</v>
      </c>
      <c r="F23" s="44">
        <v>16</v>
      </c>
      <c r="G23" s="44">
        <v>15</v>
      </c>
      <c r="H23" s="44">
        <v>31</v>
      </c>
      <c r="I23" s="528" t="s">
        <v>132</v>
      </c>
      <c r="J23" s="378">
        <v>1054</v>
      </c>
      <c r="K23" s="378">
        <v>3225</v>
      </c>
      <c r="L23" s="378">
        <v>4279</v>
      </c>
      <c r="M23" s="378">
        <v>28</v>
      </c>
      <c r="N23" s="378">
        <v>56</v>
      </c>
      <c r="O23" s="438">
        <v>84</v>
      </c>
    </row>
    <row r="24" spans="2:15" s="19" customFormat="1" ht="13.9" customHeight="1" x14ac:dyDescent="0.2">
      <c r="B24" s="46" t="s">
        <v>133</v>
      </c>
      <c r="C24" s="44">
        <v>6596</v>
      </c>
      <c r="D24" s="44">
        <v>23014</v>
      </c>
      <c r="E24" s="44">
        <v>29610</v>
      </c>
      <c r="F24" s="44">
        <v>177</v>
      </c>
      <c r="G24" s="44">
        <v>364</v>
      </c>
      <c r="H24" s="44">
        <v>541</v>
      </c>
      <c r="I24" s="528" t="s">
        <v>134</v>
      </c>
      <c r="J24" s="378">
        <v>573</v>
      </c>
      <c r="K24" s="378">
        <v>1833</v>
      </c>
      <c r="L24" s="378">
        <v>2406</v>
      </c>
      <c r="M24" s="378">
        <v>31</v>
      </c>
      <c r="N24" s="378">
        <v>93</v>
      </c>
      <c r="O24" s="438">
        <v>124</v>
      </c>
    </row>
    <row r="25" spans="2:15" s="19" customFormat="1" ht="13.9" customHeight="1" x14ac:dyDescent="0.2">
      <c r="B25" s="135" t="s">
        <v>135</v>
      </c>
      <c r="C25" s="378">
        <v>6580</v>
      </c>
      <c r="D25" s="378">
        <v>22920</v>
      </c>
      <c r="E25" s="378">
        <v>29500</v>
      </c>
      <c r="F25" s="378">
        <v>177</v>
      </c>
      <c r="G25" s="378">
        <v>364</v>
      </c>
      <c r="H25" s="378">
        <v>541</v>
      </c>
      <c r="I25" s="528" t="s">
        <v>91</v>
      </c>
      <c r="J25" s="378">
        <v>79</v>
      </c>
      <c r="K25" s="378">
        <v>66</v>
      </c>
      <c r="L25" s="378">
        <v>145</v>
      </c>
      <c r="M25" s="378">
        <v>1</v>
      </c>
      <c r="N25" s="378">
        <v>3</v>
      </c>
      <c r="O25" s="438">
        <v>4</v>
      </c>
    </row>
    <row r="26" spans="2:15" s="19" customFormat="1" ht="13.9" customHeight="1" x14ac:dyDescent="0.2">
      <c r="B26" s="135" t="s">
        <v>136</v>
      </c>
      <c r="C26" s="378">
        <v>16</v>
      </c>
      <c r="D26" s="378">
        <v>94</v>
      </c>
      <c r="E26" s="378">
        <v>110</v>
      </c>
      <c r="F26" s="378">
        <v>0</v>
      </c>
      <c r="G26" s="378">
        <v>0</v>
      </c>
      <c r="H26" s="378">
        <v>0</v>
      </c>
      <c r="I26" s="422"/>
      <c r="J26" s="420"/>
      <c r="K26" s="420"/>
      <c r="L26" s="420"/>
      <c r="M26" s="420"/>
      <c r="N26" s="420"/>
      <c r="O26" s="421"/>
    </row>
    <row r="27" spans="2:15" s="19" customFormat="1" ht="13.9" customHeight="1" x14ac:dyDescent="0.2">
      <c r="B27" s="468"/>
      <c r="C27" s="420"/>
      <c r="D27" s="420"/>
      <c r="E27" s="420"/>
      <c r="F27" s="420"/>
      <c r="G27" s="420"/>
      <c r="H27" s="420"/>
      <c r="I27" s="50" t="s">
        <v>137</v>
      </c>
      <c r="J27" s="44">
        <v>473</v>
      </c>
      <c r="K27" s="44">
        <v>490</v>
      </c>
      <c r="L27" s="44">
        <v>963</v>
      </c>
      <c r="M27" s="44">
        <v>256</v>
      </c>
      <c r="N27" s="44">
        <v>267</v>
      </c>
      <c r="O27" s="45">
        <v>523</v>
      </c>
    </row>
    <row r="28" spans="2:15" s="19" customFormat="1" ht="13.9" customHeight="1" x14ac:dyDescent="0.2">
      <c r="B28" s="46" t="s">
        <v>138</v>
      </c>
      <c r="C28" s="44">
        <v>109</v>
      </c>
      <c r="D28" s="44">
        <v>33</v>
      </c>
      <c r="E28" s="44">
        <v>142</v>
      </c>
      <c r="F28" s="44">
        <v>51</v>
      </c>
      <c r="G28" s="44">
        <v>32</v>
      </c>
      <c r="H28" s="44">
        <v>83</v>
      </c>
      <c r="I28" s="527"/>
      <c r="J28" s="125"/>
      <c r="K28" s="125"/>
      <c r="L28" s="125"/>
      <c r="M28" s="125"/>
      <c r="N28" s="125"/>
      <c r="O28" s="125"/>
    </row>
    <row r="29" spans="2:15" s="19" customFormat="1" ht="13.9" customHeight="1" x14ac:dyDescent="0.2">
      <c r="B29" s="135" t="s">
        <v>95</v>
      </c>
      <c r="C29" s="378">
        <v>3</v>
      </c>
      <c r="D29" s="378">
        <v>5</v>
      </c>
      <c r="E29" s="378">
        <v>8</v>
      </c>
      <c r="F29" s="378">
        <v>16</v>
      </c>
      <c r="G29" s="378">
        <v>1</v>
      </c>
      <c r="H29" s="378">
        <v>17</v>
      </c>
      <c r="I29" s="422"/>
      <c r="J29" s="125"/>
      <c r="K29" s="125"/>
      <c r="L29" s="125"/>
      <c r="M29" s="125"/>
      <c r="N29" s="125"/>
      <c r="O29" s="125"/>
    </row>
    <row r="30" spans="2:15" s="19" customFormat="1" ht="13.9" customHeight="1" x14ac:dyDescent="0.2">
      <c r="B30" s="135" t="s">
        <v>97</v>
      </c>
      <c r="C30" s="378">
        <v>71</v>
      </c>
      <c r="D30" s="378">
        <v>18</v>
      </c>
      <c r="E30" s="378">
        <v>89</v>
      </c>
      <c r="F30" s="378">
        <v>20</v>
      </c>
      <c r="G30" s="378">
        <v>20</v>
      </c>
      <c r="H30" s="378">
        <v>40</v>
      </c>
      <c r="I30" s="422"/>
      <c r="J30" s="125"/>
      <c r="K30" s="125"/>
      <c r="L30" s="125"/>
      <c r="M30" s="125"/>
      <c r="N30" s="125"/>
      <c r="O30" s="125"/>
    </row>
    <row r="31" spans="2:15" s="19" customFormat="1" ht="13.9" customHeight="1" x14ac:dyDescent="0.2">
      <c r="B31" s="135" t="s">
        <v>99</v>
      </c>
      <c r="C31" s="378">
        <v>2</v>
      </c>
      <c r="D31" s="378">
        <v>2</v>
      </c>
      <c r="E31" s="378">
        <v>4</v>
      </c>
      <c r="F31" s="378">
        <v>1</v>
      </c>
      <c r="G31" s="378">
        <v>1</v>
      </c>
      <c r="H31" s="378">
        <v>2</v>
      </c>
      <c r="I31" s="422"/>
      <c r="J31" s="125"/>
      <c r="K31" s="125"/>
      <c r="L31" s="125"/>
      <c r="M31" s="125"/>
      <c r="N31" s="125"/>
      <c r="O31" s="125"/>
    </row>
    <row r="32" spans="2:15" s="19" customFormat="1" ht="13.9" customHeight="1" x14ac:dyDescent="0.2">
      <c r="B32" s="135" t="s">
        <v>101</v>
      </c>
      <c r="C32" s="378">
        <v>1</v>
      </c>
      <c r="D32" s="378">
        <v>0</v>
      </c>
      <c r="E32" s="378">
        <v>1</v>
      </c>
      <c r="F32" s="378">
        <v>0</v>
      </c>
      <c r="G32" s="378">
        <v>0</v>
      </c>
      <c r="H32" s="378">
        <v>0</v>
      </c>
      <c r="I32" s="422"/>
      <c r="J32" s="125"/>
      <c r="K32" s="125"/>
      <c r="L32" s="125"/>
      <c r="M32" s="125"/>
      <c r="N32" s="125"/>
      <c r="O32" s="125"/>
    </row>
    <row r="33" spans="2:15" s="19" customFormat="1" ht="13.9" customHeight="1" thickBot="1" x14ac:dyDescent="0.25">
      <c r="B33" s="135" t="s">
        <v>103</v>
      </c>
      <c r="C33" s="378">
        <v>32</v>
      </c>
      <c r="D33" s="378">
        <v>8</v>
      </c>
      <c r="E33" s="378">
        <v>40</v>
      </c>
      <c r="F33" s="378">
        <v>14</v>
      </c>
      <c r="G33" s="378">
        <v>10</v>
      </c>
      <c r="H33" s="378">
        <v>24</v>
      </c>
      <c r="I33" s="422"/>
      <c r="J33" s="125"/>
      <c r="K33" s="125"/>
      <c r="L33" s="125"/>
      <c r="M33" s="125"/>
      <c r="N33" s="125"/>
      <c r="O33" s="125"/>
    </row>
    <row r="34" spans="2:15" s="19" customFormat="1" ht="13.9" customHeight="1" thickBot="1" x14ac:dyDescent="0.25">
      <c r="B34" s="428" t="s">
        <v>104</v>
      </c>
      <c r="C34" s="429" t="s">
        <v>20</v>
      </c>
      <c r="D34" s="429" t="s">
        <v>20</v>
      </c>
      <c r="E34" s="429" t="s">
        <v>20</v>
      </c>
      <c r="F34" s="429" t="s">
        <v>20</v>
      </c>
      <c r="G34" s="429" t="s">
        <v>20</v>
      </c>
      <c r="H34" s="429" t="s">
        <v>20</v>
      </c>
      <c r="I34" s="57" t="s">
        <v>170</v>
      </c>
      <c r="J34" s="52">
        <v>24448</v>
      </c>
      <c r="K34" s="52">
        <v>50690</v>
      </c>
      <c r="L34" s="52">
        <v>75138</v>
      </c>
      <c r="M34" s="52">
        <v>3968</v>
      </c>
      <c r="N34" s="52">
        <v>3963</v>
      </c>
      <c r="O34" s="53">
        <v>7931</v>
      </c>
    </row>
    <row r="35" spans="2:15" s="19" customFormat="1" x14ac:dyDescent="0.2">
      <c r="B35" s="582" t="s">
        <v>834</v>
      </c>
      <c r="C35" s="582"/>
      <c r="D35" s="582"/>
      <c r="E35" s="582"/>
      <c r="F35" s="582"/>
      <c r="G35" s="582"/>
      <c r="H35" s="582"/>
      <c r="I35" s="582"/>
      <c r="J35" s="582"/>
      <c r="K35" s="582"/>
      <c r="L35" s="582"/>
      <c r="M35" s="582"/>
      <c r="N35" s="582"/>
      <c r="O35" s="582"/>
    </row>
    <row r="36" spans="2:15" s="19" customFormat="1" x14ac:dyDescent="0.2">
      <c r="B36" s="582" t="s">
        <v>835</v>
      </c>
      <c r="C36" s="582"/>
      <c r="D36" s="582"/>
      <c r="E36" s="582"/>
      <c r="F36" s="582"/>
      <c r="G36" s="582"/>
      <c r="H36" s="582"/>
      <c r="I36" s="582"/>
      <c r="J36" s="582"/>
      <c r="K36" s="582"/>
      <c r="L36" s="582"/>
      <c r="M36" s="582"/>
      <c r="N36" s="582"/>
      <c r="O36" s="582"/>
    </row>
    <row r="37" spans="2:15" s="19" customFormat="1" x14ac:dyDescent="0.2">
      <c r="B37" s="582" t="s">
        <v>832</v>
      </c>
      <c r="C37" s="582"/>
      <c r="D37" s="582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582"/>
    </row>
    <row r="38" spans="2:15" s="19" customFormat="1" x14ac:dyDescent="0.2">
      <c r="B38" s="582" t="s">
        <v>833</v>
      </c>
      <c r="C38" s="582"/>
      <c r="D38" s="582"/>
      <c r="E38" s="582"/>
      <c r="F38" s="582"/>
      <c r="G38" s="582"/>
      <c r="H38" s="582"/>
      <c r="I38" s="582"/>
      <c r="J38" s="582"/>
      <c r="K38" s="582"/>
      <c r="L38" s="582"/>
      <c r="M38" s="582"/>
      <c r="N38" s="582"/>
      <c r="O38" s="582"/>
    </row>
  </sheetData>
  <mergeCells count="11">
    <mergeCell ref="B2:Q2"/>
    <mergeCell ref="B3:O3"/>
    <mergeCell ref="B4:O4"/>
    <mergeCell ref="B35:O35"/>
    <mergeCell ref="B36:O36"/>
    <mergeCell ref="B37:O37"/>
    <mergeCell ref="B38:O38"/>
    <mergeCell ref="M6:O6"/>
    <mergeCell ref="C6:E6"/>
    <mergeCell ref="F6:H6"/>
    <mergeCell ref="J6:L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zoomScale="110" zoomScaleNormal="110" workbookViewId="0">
      <selection activeCell="A2" sqref="A2:XFD2"/>
    </sheetView>
  </sheetViews>
  <sheetFormatPr defaultColWidth="8.85546875" defaultRowHeight="12.75" x14ac:dyDescent="0.2"/>
  <cols>
    <col min="1" max="1" width="4.85546875" style="243" customWidth="1"/>
    <col min="2" max="2" width="34" style="243" customWidth="1"/>
    <col min="3" max="8" width="12.5703125" style="243" customWidth="1"/>
    <col min="9" max="9" width="14.5703125" style="243" customWidth="1"/>
    <col min="10" max="10" width="5.5703125" style="243" customWidth="1"/>
    <col min="11" max="11" width="5.28515625" style="243" customWidth="1"/>
    <col min="12" max="12" width="0.28515625" style="243" customWidth="1"/>
    <col min="13" max="13" width="4.7109375" style="243" customWidth="1"/>
    <col min="14" max="16384" width="8.85546875" style="243"/>
  </cols>
  <sheetData>
    <row r="1" spans="2:17" s="500" customFormat="1" x14ac:dyDescent="0.2">
      <c r="B1" s="578"/>
      <c r="C1" s="578"/>
      <c r="D1" s="578"/>
      <c r="E1" s="578"/>
      <c r="F1" s="578"/>
      <c r="G1" s="578"/>
      <c r="H1" s="578"/>
      <c r="I1" s="578"/>
      <c r="J1" s="578"/>
    </row>
    <row r="2" spans="2:17" s="500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2:17" s="500" customFormat="1" x14ac:dyDescent="0.2">
      <c r="B3" s="583"/>
      <c r="C3" s="583"/>
      <c r="D3" s="583"/>
      <c r="E3" s="583"/>
      <c r="F3" s="583"/>
      <c r="G3" s="583"/>
      <c r="H3" s="583"/>
      <c r="I3" s="583"/>
      <c r="J3" s="583"/>
      <c r="K3" s="583"/>
    </row>
    <row r="4" spans="2:17" s="500" customFormat="1" ht="14.65" customHeight="1" x14ac:dyDescent="0.2">
      <c r="B4" s="583" t="s">
        <v>603</v>
      </c>
      <c r="C4" s="583"/>
      <c r="D4" s="583"/>
      <c r="E4" s="583"/>
      <c r="F4" s="583"/>
      <c r="G4" s="583"/>
      <c r="H4" s="583"/>
      <c r="I4" s="583"/>
      <c r="J4" s="445"/>
      <c r="K4" s="445"/>
      <c r="L4" s="445"/>
      <c r="M4" s="445"/>
      <c r="N4" s="445"/>
      <c r="O4" s="445"/>
      <c r="P4" s="445"/>
    </row>
    <row r="5" spans="2:17" s="500" customFormat="1" ht="14.65" customHeigh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445"/>
      <c r="K5" s="445"/>
      <c r="L5" s="445"/>
      <c r="M5" s="445"/>
      <c r="N5" s="445"/>
      <c r="O5" s="445"/>
    </row>
    <row r="6" spans="2:17" s="500" customFormat="1" ht="13.5" thickBot="1" x14ac:dyDescent="0.25"/>
    <row r="7" spans="2:17" s="500" customFormat="1" x14ac:dyDescent="0.2">
      <c r="B7" s="650" t="s">
        <v>2</v>
      </c>
      <c r="C7" s="702" t="s">
        <v>604</v>
      </c>
      <c r="D7" s="664"/>
      <c r="E7" s="664"/>
      <c r="F7" s="664"/>
      <c r="G7" s="664"/>
      <c r="H7" s="703"/>
      <c r="I7" s="182" t="s">
        <v>4</v>
      </c>
    </row>
    <row r="8" spans="2:17" s="500" customFormat="1" ht="15" customHeight="1" thickBot="1" x14ac:dyDescent="0.25">
      <c r="B8" s="704"/>
      <c r="C8" s="185" t="s">
        <v>807</v>
      </c>
      <c r="D8" s="476" t="s">
        <v>808</v>
      </c>
      <c r="E8" s="476" t="s">
        <v>809</v>
      </c>
      <c r="F8" s="476" t="s">
        <v>810</v>
      </c>
      <c r="G8" s="476" t="s">
        <v>811</v>
      </c>
      <c r="H8" s="529" t="s">
        <v>144</v>
      </c>
      <c r="I8" s="306" t="s">
        <v>145</v>
      </c>
    </row>
    <row r="9" spans="2:17" s="500" customFormat="1" x14ac:dyDescent="0.2">
      <c r="B9" s="530" t="s">
        <v>15</v>
      </c>
      <c r="C9" s="146" t="s">
        <v>20</v>
      </c>
      <c r="D9" s="146">
        <v>7</v>
      </c>
      <c r="E9" s="146">
        <v>2</v>
      </c>
      <c r="F9" s="146" t="s">
        <v>20</v>
      </c>
      <c r="G9" s="146" t="s">
        <v>20</v>
      </c>
      <c r="H9" s="146" t="s">
        <v>20</v>
      </c>
      <c r="I9" s="255">
        <v>2861</v>
      </c>
    </row>
    <row r="10" spans="2:17" s="500" customFormat="1" x14ac:dyDescent="0.2">
      <c r="B10" s="531" t="s">
        <v>17</v>
      </c>
      <c r="C10" s="256">
        <v>3</v>
      </c>
      <c r="D10" s="256">
        <v>12</v>
      </c>
      <c r="E10" s="256">
        <v>6</v>
      </c>
      <c r="F10" s="256">
        <v>6</v>
      </c>
      <c r="G10" s="256">
        <v>4</v>
      </c>
      <c r="H10" s="256" t="s">
        <v>20</v>
      </c>
      <c r="I10" s="255">
        <v>29559</v>
      </c>
    </row>
    <row r="11" spans="2:17" s="500" customFormat="1" x14ac:dyDescent="0.2">
      <c r="B11" s="531" t="s">
        <v>19</v>
      </c>
      <c r="C11" s="256" t="s">
        <v>20</v>
      </c>
      <c r="D11" s="256">
        <v>1</v>
      </c>
      <c r="E11" s="256" t="s">
        <v>20</v>
      </c>
      <c r="F11" s="256" t="s">
        <v>20</v>
      </c>
      <c r="G11" s="256" t="s">
        <v>20</v>
      </c>
      <c r="H11" s="256" t="s">
        <v>20</v>
      </c>
      <c r="I11" s="255">
        <v>190</v>
      </c>
    </row>
    <row r="12" spans="2:17" s="500" customFormat="1" x14ac:dyDescent="0.2">
      <c r="B12" s="531" t="s">
        <v>22</v>
      </c>
      <c r="C12" s="256" t="s">
        <v>20</v>
      </c>
      <c r="D12" s="256">
        <v>8</v>
      </c>
      <c r="E12" s="256">
        <v>2</v>
      </c>
      <c r="F12" s="256">
        <v>1</v>
      </c>
      <c r="G12" s="256" t="s">
        <v>20</v>
      </c>
      <c r="H12" s="256" t="s">
        <v>20</v>
      </c>
      <c r="I12" s="255">
        <v>4978</v>
      </c>
    </row>
    <row r="13" spans="2:17" s="500" customFormat="1" x14ac:dyDescent="0.2">
      <c r="B13" s="531" t="s">
        <v>23</v>
      </c>
      <c r="C13" s="256" t="s">
        <v>20</v>
      </c>
      <c r="D13" s="256" t="s">
        <v>20</v>
      </c>
      <c r="E13" s="256">
        <v>2</v>
      </c>
      <c r="F13" s="256" t="s">
        <v>20</v>
      </c>
      <c r="G13" s="256" t="s">
        <v>20</v>
      </c>
      <c r="H13" s="256" t="s">
        <v>20</v>
      </c>
      <c r="I13" s="255">
        <v>1344</v>
      </c>
    </row>
    <row r="14" spans="2:17" s="500" customFormat="1" x14ac:dyDescent="0.2">
      <c r="B14" s="531" t="s">
        <v>24</v>
      </c>
      <c r="C14" s="256">
        <v>1</v>
      </c>
      <c r="D14" s="256" t="s">
        <v>20</v>
      </c>
      <c r="E14" s="256">
        <v>1</v>
      </c>
      <c r="F14" s="256">
        <v>2</v>
      </c>
      <c r="G14" s="256">
        <v>1</v>
      </c>
      <c r="H14" s="256" t="s">
        <v>20</v>
      </c>
      <c r="I14" s="255">
        <v>8590</v>
      </c>
    </row>
    <row r="15" spans="2:17" s="500" customFormat="1" x14ac:dyDescent="0.2">
      <c r="B15" s="531" t="s">
        <v>26</v>
      </c>
      <c r="C15" s="256" t="s">
        <v>20</v>
      </c>
      <c r="D15" s="256">
        <v>2</v>
      </c>
      <c r="E15" s="256" t="s">
        <v>20</v>
      </c>
      <c r="F15" s="256">
        <v>1</v>
      </c>
      <c r="G15" s="256" t="s">
        <v>20</v>
      </c>
      <c r="H15" s="256" t="s">
        <v>20</v>
      </c>
      <c r="I15" s="255">
        <v>2060</v>
      </c>
    </row>
    <row r="16" spans="2:17" s="500" customFormat="1" x14ac:dyDescent="0.2">
      <c r="B16" s="531" t="s">
        <v>28</v>
      </c>
      <c r="C16" s="256" t="s">
        <v>20</v>
      </c>
      <c r="D16" s="256">
        <v>4</v>
      </c>
      <c r="E16" s="256">
        <v>1</v>
      </c>
      <c r="F16" s="256" t="s">
        <v>20</v>
      </c>
      <c r="G16" s="256" t="s">
        <v>20</v>
      </c>
      <c r="H16" s="256" t="s">
        <v>20</v>
      </c>
      <c r="I16" s="255">
        <v>1497</v>
      </c>
    </row>
    <row r="17" spans="2:9" s="500" customFormat="1" x14ac:dyDescent="0.2">
      <c r="B17" s="531" t="s">
        <v>31</v>
      </c>
      <c r="C17" s="256" t="s">
        <v>20</v>
      </c>
      <c r="D17" s="256" t="s">
        <v>20</v>
      </c>
      <c r="E17" s="256">
        <v>1</v>
      </c>
      <c r="F17" s="256" t="s">
        <v>20</v>
      </c>
      <c r="G17" s="256" t="s">
        <v>20</v>
      </c>
      <c r="H17" s="256" t="s">
        <v>20</v>
      </c>
      <c r="I17" s="255">
        <v>810</v>
      </c>
    </row>
    <row r="18" spans="2:9" s="500" customFormat="1" x14ac:dyDescent="0.2">
      <c r="B18" s="531" t="s">
        <v>33</v>
      </c>
      <c r="C18" s="256" t="s">
        <v>20</v>
      </c>
      <c r="D18" s="256">
        <v>5</v>
      </c>
      <c r="E18" s="256">
        <v>6</v>
      </c>
      <c r="F18" s="256">
        <v>3</v>
      </c>
      <c r="G18" s="256">
        <v>2</v>
      </c>
      <c r="H18" s="256" t="s">
        <v>20</v>
      </c>
      <c r="I18" s="255">
        <v>17293</v>
      </c>
    </row>
    <row r="19" spans="2:9" s="500" customFormat="1" x14ac:dyDescent="0.2">
      <c r="B19" s="531" t="s">
        <v>35</v>
      </c>
      <c r="C19" s="256" t="s">
        <v>20</v>
      </c>
      <c r="D19" s="256">
        <v>1</v>
      </c>
      <c r="E19" s="256">
        <v>1</v>
      </c>
      <c r="F19" s="256" t="s">
        <v>20</v>
      </c>
      <c r="G19" s="256" t="s">
        <v>20</v>
      </c>
      <c r="H19" s="256" t="s">
        <v>20</v>
      </c>
      <c r="I19" s="255">
        <v>1350</v>
      </c>
    </row>
    <row r="20" spans="2:9" s="500" customFormat="1" x14ac:dyDescent="0.2">
      <c r="B20" s="531" t="s">
        <v>37</v>
      </c>
      <c r="C20" s="256" t="s">
        <v>20</v>
      </c>
      <c r="D20" s="256">
        <v>4</v>
      </c>
      <c r="E20" s="256">
        <v>2</v>
      </c>
      <c r="F20" s="256" t="s">
        <v>20</v>
      </c>
      <c r="G20" s="256" t="s">
        <v>20</v>
      </c>
      <c r="H20" s="256" t="s">
        <v>20</v>
      </c>
      <c r="I20" s="255">
        <v>2662</v>
      </c>
    </row>
    <row r="21" spans="2:9" s="500" customFormat="1" x14ac:dyDescent="0.2">
      <c r="B21" s="531" t="s">
        <v>39</v>
      </c>
      <c r="C21" s="256">
        <v>1</v>
      </c>
      <c r="D21" s="256">
        <v>2</v>
      </c>
      <c r="E21" s="256">
        <v>2</v>
      </c>
      <c r="F21" s="256">
        <v>1</v>
      </c>
      <c r="G21" s="256">
        <v>1</v>
      </c>
      <c r="H21" s="256" t="s">
        <v>20</v>
      </c>
      <c r="I21" s="255">
        <v>5927</v>
      </c>
    </row>
    <row r="22" spans="2:9" s="500" customFormat="1" x14ac:dyDescent="0.2">
      <c r="B22" s="531" t="s">
        <v>40</v>
      </c>
      <c r="C22" s="256" t="s">
        <v>20</v>
      </c>
      <c r="D22" s="256">
        <v>1</v>
      </c>
      <c r="E22" s="256" t="s">
        <v>20</v>
      </c>
      <c r="F22" s="256" t="s">
        <v>20</v>
      </c>
      <c r="G22" s="256" t="s">
        <v>20</v>
      </c>
      <c r="H22" s="256" t="s">
        <v>20</v>
      </c>
      <c r="I22" s="255">
        <v>397</v>
      </c>
    </row>
    <row r="23" spans="2:9" s="500" customFormat="1" x14ac:dyDescent="0.2">
      <c r="B23" s="531" t="s">
        <v>41</v>
      </c>
      <c r="C23" s="256">
        <v>1</v>
      </c>
      <c r="D23" s="256" t="s">
        <v>20</v>
      </c>
      <c r="E23" s="256" t="s">
        <v>20</v>
      </c>
      <c r="F23" s="256" t="s">
        <v>20</v>
      </c>
      <c r="G23" s="256" t="s">
        <v>20</v>
      </c>
      <c r="H23" s="256" t="s">
        <v>20</v>
      </c>
      <c r="I23" s="255">
        <v>73</v>
      </c>
    </row>
    <row r="24" spans="2:9" s="500" customFormat="1" ht="13.5" thickBot="1" x14ac:dyDescent="0.25">
      <c r="B24" s="532" t="s">
        <v>43</v>
      </c>
      <c r="C24" s="132" t="s">
        <v>20</v>
      </c>
      <c r="D24" s="132" t="s">
        <v>20</v>
      </c>
      <c r="E24" s="132">
        <v>5</v>
      </c>
      <c r="F24" s="132" t="s">
        <v>20</v>
      </c>
      <c r="G24" s="132" t="s">
        <v>20</v>
      </c>
      <c r="H24" s="132" t="s">
        <v>20</v>
      </c>
      <c r="I24" s="257">
        <v>3478</v>
      </c>
    </row>
    <row r="25" spans="2:9" s="500" customFormat="1" ht="13.5" thickBot="1" x14ac:dyDescent="0.25">
      <c r="B25" s="180" t="s">
        <v>46</v>
      </c>
      <c r="C25" s="181">
        <v>6</v>
      </c>
      <c r="D25" s="181">
        <v>47</v>
      </c>
      <c r="E25" s="181">
        <v>31</v>
      </c>
      <c r="F25" s="181">
        <v>14</v>
      </c>
      <c r="G25" s="181">
        <v>8</v>
      </c>
      <c r="H25" s="181" t="s">
        <v>20</v>
      </c>
      <c r="I25" s="183">
        <v>83069</v>
      </c>
    </row>
    <row r="26" spans="2:9" s="500" customFormat="1" x14ac:dyDescent="0.2"/>
    <row r="27" spans="2:9" s="500" customFormat="1" x14ac:dyDescent="0.2">
      <c r="B27" s="582" t="s">
        <v>605</v>
      </c>
      <c r="C27" s="582"/>
      <c r="D27" s="582"/>
      <c r="E27" s="582"/>
      <c r="F27" s="582"/>
      <c r="G27" s="582"/>
      <c r="H27" s="582"/>
      <c r="I27" s="582"/>
    </row>
    <row r="28" spans="2:9" s="500" customFormat="1" x14ac:dyDescent="0.2">
      <c r="B28" s="582" t="s">
        <v>606</v>
      </c>
      <c r="C28" s="582"/>
      <c r="D28" s="582"/>
      <c r="E28" s="582"/>
      <c r="F28" s="582"/>
      <c r="G28" s="582"/>
      <c r="H28" s="582"/>
      <c r="I28" s="582"/>
    </row>
  </sheetData>
  <mergeCells count="9">
    <mergeCell ref="B4:I4"/>
    <mergeCell ref="B5:I5"/>
    <mergeCell ref="B27:I27"/>
    <mergeCell ref="B28:I28"/>
    <mergeCell ref="B1:J1"/>
    <mergeCell ref="B3:K3"/>
    <mergeCell ref="C7:H7"/>
    <mergeCell ref="B7:B8"/>
    <mergeCell ref="B2:Q2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5"/>
  <sheetViews>
    <sheetView zoomScaleNormal="100" workbookViewId="0">
      <selection activeCell="A2" sqref="A2:XFD2"/>
    </sheetView>
  </sheetViews>
  <sheetFormatPr defaultColWidth="8.85546875" defaultRowHeight="12.75" x14ac:dyDescent="0.2"/>
  <cols>
    <col min="1" max="1" width="4.85546875" style="243" customWidth="1"/>
    <col min="2" max="2" width="21.85546875" style="243" customWidth="1"/>
    <col min="3" max="3" width="8" style="243" customWidth="1"/>
    <col min="4" max="4" width="8" style="415" customWidth="1"/>
    <col min="5" max="5" width="8" style="243" customWidth="1"/>
    <col min="6" max="6" width="8" style="415" customWidth="1"/>
    <col min="7" max="7" width="8" style="243" customWidth="1"/>
    <col min="8" max="8" width="8" style="415" customWidth="1"/>
    <col min="9" max="9" width="8" style="243" customWidth="1"/>
    <col min="10" max="10" width="8" style="415" customWidth="1"/>
    <col min="11" max="11" width="8" style="243" customWidth="1"/>
    <col min="12" max="12" width="8" style="415" customWidth="1"/>
    <col min="13" max="13" width="8" style="243" customWidth="1"/>
    <col min="14" max="14" width="8" style="415" customWidth="1"/>
    <col min="15" max="15" width="8" style="243" customWidth="1"/>
    <col min="16" max="16" width="8" style="415" customWidth="1"/>
    <col min="17" max="17" width="8" style="243" customWidth="1"/>
    <col min="18" max="18" width="8" style="415" customWidth="1"/>
    <col min="19" max="19" width="8" style="243" customWidth="1"/>
    <col min="20" max="20" width="8" style="415" customWidth="1"/>
    <col min="21" max="21" width="8" style="243" customWidth="1"/>
    <col min="22" max="22" width="8" style="415" customWidth="1"/>
    <col min="23" max="30" width="8" style="243" customWidth="1"/>
    <col min="31" max="32" width="5.7109375" style="243" customWidth="1"/>
    <col min="33" max="33" width="4.7109375" style="243" customWidth="1"/>
    <col min="34" max="16384" width="8.85546875" style="243"/>
  </cols>
  <sheetData>
    <row r="1" spans="2:32" s="500" customFormat="1" x14ac:dyDescent="0.2">
      <c r="D1" s="413"/>
      <c r="F1" s="413"/>
      <c r="H1" s="413"/>
      <c r="J1" s="413"/>
      <c r="L1" s="413"/>
      <c r="N1" s="413"/>
      <c r="P1" s="413"/>
      <c r="R1" s="413"/>
      <c r="T1" s="413"/>
      <c r="V1" s="413"/>
    </row>
    <row r="2" spans="2:32" s="500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2:32" s="500" customFormat="1" x14ac:dyDescent="0.2">
      <c r="D3" s="413"/>
      <c r="F3" s="413"/>
      <c r="H3" s="413"/>
      <c r="J3" s="413"/>
      <c r="L3" s="413"/>
      <c r="N3" s="413"/>
      <c r="P3" s="413"/>
      <c r="R3" s="413"/>
      <c r="T3" s="413"/>
      <c r="V3" s="413"/>
    </row>
    <row r="4" spans="2:32" s="500" customFormat="1" x14ac:dyDescent="0.2">
      <c r="B4" s="583" t="s">
        <v>836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R4" s="413"/>
      <c r="T4" s="413"/>
      <c r="V4" s="413"/>
    </row>
    <row r="5" spans="2:32" s="500" customForma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R5" s="413"/>
      <c r="T5" s="413"/>
      <c r="V5" s="413"/>
    </row>
    <row r="6" spans="2:32" s="500" customFormat="1" ht="13.5" thickBot="1" x14ac:dyDescent="0.25">
      <c r="D6" s="413"/>
      <c r="F6" s="413"/>
      <c r="H6" s="413"/>
      <c r="J6" s="413"/>
      <c r="L6" s="413"/>
      <c r="N6" s="413"/>
      <c r="P6" s="413"/>
      <c r="R6" s="413"/>
      <c r="T6" s="413"/>
      <c r="V6" s="413"/>
    </row>
    <row r="7" spans="2:32" s="500" customFormat="1" ht="14.25" thickTop="1" thickBot="1" x14ac:dyDescent="0.25">
      <c r="B7" s="705" t="s">
        <v>2</v>
      </c>
      <c r="C7" s="707" t="s">
        <v>107</v>
      </c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8"/>
      <c r="S7" s="715" t="s">
        <v>4</v>
      </c>
      <c r="T7" s="710"/>
      <c r="U7" s="710"/>
      <c r="V7" s="710"/>
      <c r="W7" s="709" t="s">
        <v>108</v>
      </c>
      <c r="X7" s="709"/>
      <c r="Y7" s="709"/>
      <c r="Z7" s="709"/>
      <c r="AA7" s="709"/>
      <c r="AB7" s="709"/>
      <c r="AC7" s="709"/>
      <c r="AD7" s="709"/>
      <c r="AE7" s="710" t="s">
        <v>149</v>
      </c>
      <c r="AF7" s="710"/>
    </row>
    <row r="8" spans="2:32" s="500" customFormat="1" ht="14.25" thickTop="1" thickBot="1" x14ac:dyDescent="0.25">
      <c r="B8" s="706"/>
      <c r="C8" s="711" t="s">
        <v>6</v>
      </c>
      <c r="D8" s="711"/>
      <c r="E8" s="711"/>
      <c r="F8" s="711"/>
      <c r="G8" s="630" t="s">
        <v>7</v>
      </c>
      <c r="H8" s="630"/>
      <c r="I8" s="630"/>
      <c r="J8" s="630"/>
      <c r="K8" s="630" t="s">
        <v>8</v>
      </c>
      <c r="L8" s="630"/>
      <c r="M8" s="630"/>
      <c r="N8" s="630"/>
      <c r="O8" s="631" t="s">
        <v>9</v>
      </c>
      <c r="P8" s="631"/>
      <c r="Q8" s="631"/>
      <c r="R8" s="712"/>
      <c r="S8" s="715"/>
      <c r="T8" s="710"/>
      <c r="U8" s="710"/>
      <c r="V8" s="710"/>
      <c r="W8" s="713" t="s">
        <v>109</v>
      </c>
      <c r="X8" s="713"/>
      <c r="Y8" s="713"/>
      <c r="Z8" s="713"/>
      <c r="AA8" s="714" t="s">
        <v>110</v>
      </c>
      <c r="AB8" s="714"/>
      <c r="AC8" s="714"/>
      <c r="AD8" s="714"/>
      <c r="AE8" s="710"/>
      <c r="AF8" s="710"/>
    </row>
    <row r="9" spans="2:32" s="500" customFormat="1" ht="14.25" thickTop="1" thickBot="1" x14ac:dyDescent="0.25">
      <c r="B9" s="706"/>
      <c r="C9" s="711" t="s">
        <v>599</v>
      </c>
      <c r="D9" s="711"/>
      <c r="E9" s="630" t="s">
        <v>600</v>
      </c>
      <c r="F9" s="630"/>
      <c r="G9" s="630" t="s">
        <v>599</v>
      </c>
      <c r="H9" s="630"/>
      <c r="I9" s="630" t="s">
        <v>600</v>
      </c>
      <c r="J9" s="630"/>
      <c r="K9" s="630" t="s">
        <v>599</v>
      </c>
      <c r="L9" s="630"/>
      <c r="M9" s="630" t="s">
        <v>600</v>
      </c>
      <c r="N9" s="630"/>
      <c r="O9" s="630" t="s">
        <v>599</v>
      </c>
      <c r="P9" s="630"/>
      <c r="Q9" s="631" t="s">
        <v>600</v>
      </c>
      <c r="R9" s="712"/>
      <c r="S9" s="716" t="s">
        <v>599</v>
      </c>
      <c r="T9" s="713"/>
      <c r="U9" s="717" t="s">
        <v>600</v>
      </c>
      <c r="V9" s="717"/>
      <c r="W9" s="713" t="s">
        <v>599</v>
      </c>
      <c r="X9" s="713"/>
      <c r="Y9" s="630" t="s">
        <v>600</v>
      </c>
      <c r="Z9" s="630"/>
      <c r="AA9" s="630" t="s">
        <v>599</v>
      </c>
      <c r="AB9" s="630"/>
      <c r="AC9" s="631" t="s">
        <v>600</v>
      </c>
      <c r="AD9" s="631"/>
      <c r="AE9" s="710"/>
      <c r="AF9" s="710"/>
    </row>
    <row r="10" spans="2:32" s="500" customFormat="1" ht="13.5" thickTop="1" x14ac:dyDescent="0.2">
      <c r="B10" s="706"/>
      <c r="C10" s="312" t="s">
        <v>12</v>
      </c>
      <c r="D10" s="408" t="s">
        <v>13</v>
      </c>
      <c r="E10" s="307" t="s">
        <v>12</v>
      </c>
      <c r="F10" s="408" t="s">
        <v>13</v>
      </c>
      <c r="G10" s="307" t="s">
        <v>12</v>
      </c>
      <c r="H10" s="408" t="s">
        <v>13</v>
      </c>
      <c r="I10" s="307" t="s">
        <v>12</v>
      </c>
      <c r="J10" s="408" t="s">
        <v>13</v>
      </c>
      <c r="K10" s="307" t="s">
        <v>12</v>
      </c>
      <c r="L10" s="408" t="s">
        <v>13</v>
      </c>
      <c r="M10" s="307" t="s">
        <v>12</v>
      </c>
      <c r="N10" s="408" t="s">
        <v>13</v>
      </c>
      <c r="O10" s="307" t="s">
        <v>12</v>
      </c>
      <c r="P10" s="408" t="s">
        <v>13</v>
      </c>
      <c r="Q10" s="307" t="s">
        <v>12</v>
      </c>
      <c r="R10" s="533" t="s">
        <v>13</v>
      </c>
      <c r="S10" s="309" t="s">
        <v>12</v>
      </c>
      <c r="T10" s="534" t="s">
        <v>13</v>
      </c>
      <c r="U10" s="311" t="s">
        <v>12</v>
      </c>
      <c r="V10" s="535" t="s">
        <v>13</v>
      </c>
      <c r="W10" s="310" t="s">
        <v>12</v>
      </c>
      <c r="X10" s="311" t="s">
        <v>13</v>
      </c>
      <c r="Y10" s="307" t="s">
        <v>12</v>
      </c>
      <c r="Z10" s="307" t="s">
        <v>13</v>
      </c>
      <c r="AA10" s="307" t="s">
        <v>12</v>
      </c>
      <c r="AB10" s="307" t="s">
        <v>13</v>
      </c>
      <c r="AC10" s="307" t="s">
        <v>12</v>
      </c>
      <c r="AD10" s="308" t="s">
        <v>13</v>
      </c>
      <c r="AE10" s="536" t="s">
        <v>156</v>
      </c>
      <c r="AF10" s="537" t="s">
        <v>157</v>
      </c>
    </row>
    <row r="11" spans="2:32" s="500" customFormat="1" x14ac:dyDescent="0.2">
      <c r="B11" s="262" t="s">
        <v>15</v>
      </c>
      <c r="C11" s="22">
        <v>674</v>
      </c>
      <c r="D11" s="258">
        <v>72.106824925815999</v>
      </c>
      <c r="E11" s="3">
        <v>101</v>
      </c>
      <c r="F11" s="258">
        <v>60.396039603960403</v>
      </c>
      <c r="G11" s="3">
        <v>1</v>
      </c>
      <c r="H11" s="258">
        <v>0</v>
      </c>
      <c r="I11" s="3">
        <v>0</v>
      </c>
      <c r="J11" s="258" t="s">
        <v>20</v>
      </c>
      <c r="K11" s="3">
        <v>269</v>
      </c>
      <c r="L11" s="258">
        <v>75.464684014869903</v>
      </c>
      <c r="M11" s="3">
        <v>19</v>
      </c>
      <c r="N11" s="258">
        <v>52.631578947368403</v>
      </c>
      <c r="O11" s="3">
        <v>117</v>
      </c>
      <c r="P11" s="258">
        <v>72.649572649572605</v>
      </c>
      <c r="Q11" s="3">
        <v>11</v>
      </c>
      <c r="R11" s="263">
        <v>90.909090909090907</v>
      </c>
      <c r="S11" s="260">
        <v>1061</v>
      </c>
      <c r="T11" s="258">
        <v>72.950047125353507</v>
      </c>
      <c r="U11" s="3">
        <v>193</v>
      </c>
      <c r="V11" s="259">
        <v>65.803108808290204</v>
      </c>
      <c r="W11" s="22">
        <v>145</v>
      </c>
      <c r="X11" s="3">
        <v>50.344827586206897</v>
      </c>
      <c r="Y11" s="3">
        <v>35</v>
      </c>
      <c r="Z11" s="3">
        <v>37.142857142857103</v>
      </c>
      <c r="AA11" s="3">
        <v>312</v>
      </c>
      <c r="AB11" s="3">
        <v>85.576923076923094</v>
      </c>
      <c r="AC11" s="3">
        <v>31</v>
      </c>
      <c r="AD11" s="4">
        <v>80.645161290322605</v>
      </c>
      <c r="AE11" s="22">
        <v>3</v>
      </c>
      <c r="AF11" s="4">
        <v>3</v>
      </c>
    </row>
    <row r="12" spans="2:32" s="500" customFormat="1" x14ac:dyDescent="0.2">
      <c r="B12" s="262" t="s">
        <v>17</v>
      </c>
      <c r="C12" s="22">
        <v>9199</v>
      </c>
      <c r="D12" s="258">
        <v>70.985976736601799</v>
      </c>
      <c r="E12" s="3">
        <v>2837</v>
      </c>
      <c r="F12" s="258">
        <v>49.770884737398703</v>
      </c>
      <c r="G12" s="3">
        <v>19</v>
      </c>
      <c r="H12" s="258">
        <v>26.315789473684202</v>
      </c>
      <c r="I12" s="3">
        <v>31</v>
      </c>
      <c r="J12" s="258">
        <v>48.387096774193601</v>
      </c>
      <c r="K12" s="3">
        <v>2401</v>
      </c>
      <c r="L12" s="258">
        <v>65.639316951270303</v>
      </c>
      <c r="M12" s="3">
        <v>247</v>
      </c>
      <c r="N12" s="258">
        <v>61.538461538461497</v>
      </c>
      <c r="O12" s="3">
        <v>3011</v>
      </c>
      <c r="P12" s="258">
        <v>75.290601129193007</v>
      </c>
      <c r="Q12" s="3">
        <v>146</v>
      </c>
      <c r="R12" s="263">
        <v>52.054794520547901</v>
      </c>
      <c r="S12" s="260">
        <v>14687</v>
      </c>
      <c r="T12" s="258">
        <v>70.858582419827101</v>
      </c>
      <c r="U12" s="3">
        <v>3268</v>
      </c>
      <c r="V12" s="259">
        <v>50.673194614443098</v>
      </c>
      <c r="W12" s="22">
        <v>2053</v>
      </c>
      <c r="X12" s="3">
        <v>54.8465660009742</v>
      </c>
      <c r="Y12" s="3">
        <v>1925</v>
      </c>
      <c r="Z12" s="3">
        <v>41.038961038960998</v>
      </c>
      <c r="AA12" s="3">
        <v>4764</v>
      </c>
      <c r="AB12" s="3">
        <v>79.135180520570898</v>
      </c>
      <c r="AC12" s="3">
        <v>175</v>
      </c>
      <c r="AD12" s="4">
        <v>56</v>
      </c>
      <c r="AE12" s="22">
        <v>21</v>
      </c>
      <c r="AF12" s="4">
        <v>21</v>
      </c>
    </row>
    <row r="13" spans="2:32" s="500" customFormat="1" x14ac:dyDescent="0.2">
      <c r="B13" s="262" t="s">
        <v>22</v>
      </c>
      <c r="C13" s="22">
        <v>173</v>
      </c>
      <c r="D13" s="258">
        <v>75.722543352601207</v>
      </c>
      <c r="E13" s="3">
        <v>46</v>
      </c>
      <c r="F13" s="258">
        <v>54.347826086956502</v>
      </c>
      <c r="G13" s="3">
        <v>1</v>
      </c>
      <c r="H13" s="258">
        <v>0</v>
      </c>
      <c r="I13" s="3">
        <v>2</v>
      </c>
      <c r="J13" s="258">
        <v>0</v>
      </c>
      <c r="K13" s="3">
        <v>92</v>
      </c>
      <c r="L13" s="258">
        <v>77.173913043478294</v>
      </c>
      <c r="M13" s="3">
        <v>1</v>
      </c>
      <c r="N13" s="258">
        <v>100</v>
      </c>
      <c r="O13" s="3">
        <v>35</v>
      </c>
      <c r="P13" s="258">
        <v>82.857142857142904</v>
      </c>
      <c r="Q13" s="3">
        <v>1</v>
      </c>
      <c r="R13" s="263">
        <v>0</v>
      </c>
      <c r="S13" s="260">
        <v>301</v>
      </c>
      <c r="T13" s="258">
        <v>76.744186046511601</v>
      </c>
      <c r="U13" s="3">
        <v>51</v>
      </c>
      <c r="V13" s="259">
        <v>50.980392156862699</v>
      </c>
      <c r="W13" s="22">
        <v>20</v>
      </c>
      <c r="X13" s="3">
        <v>70</v>
      </c>
      <c r="Y13" s="3">
        <v>33</v>
      </c>
      <c r="Z13" s="3">
        <v>48.484848484848499</v>
      </c>
      <c r="AA13" s="3">
        <v>53</v>
      </c>
      <c r="AB13" s="3">
        <v>79.245283018867894</v>
      </c>
      <c r="AC13" s="3">
        <v>0</v>
      </c>
      <c r="AD13" s="4" t="s">
        <v>20</v>
      </c>
      <c r="AE13" s="22">
        <v>2</v>
      </c>
      <c r="AF13" s="4">
        <v>2</v>
      </c>
    </row>
    <row r="14" spans="2:32" s="500" customFormat="1" x14ac:dyDescent="0.2">
      <c r="B14" s="262" t="s">
        <v>24</v>
      </c>
      <c r="C14" s="22">
        <v>54</v>
      </c>
      <c r="D14" s="258">
        <v>70.370370370370395</v>
      </c>
      <c r="E14" s="3">
        <v>17</v>
      </c>
      <c r="F14" s="258">
        <v>52.941176470588204</v>
      </c>
      <c r="G14" s="3" t="s">
        <v>20</v>
      </c>
      <c r="H14" s="258" t="s">
        <v>20</v>
      </c>
      <c r="I14" s="3" t="s">
        <v>20</v>
      </c>
      <c r="J14" s="258" t="s">
        <v>20</v>
      </c>
      <c r="K14" s="3">
        <v>15</v>
      </c>
      <c r="L14" s="258">
        <v>80</v>
      </c>
      <c r="M14" s="3">
        <v>5</v>
      </c>
      <c r="N14" s="258">
        <v>80</v>
      </c>
      <c r="O14" s="3">
        <v>6</v>
      </c>
      <c r="P14" s="258">
        <v>16.6666666666667</v>
      </c>
      <c r="Q14" s="3">
        <v>0</v>
      </c>
      <c r="R14" s="263" t="s">
        <v>20</v>
      </c>
      <c r="S14" s="260">
        <v>75</v>
      </c>
      <c r="T14" s="258">
        <v>68</v>
      </c>
      <c r="U14" s="3">
        <v>22</v>
      </c>
      <c r="V14" s="259">
        <v>59.090909090909101</v>
      </c>
      <c r="W14" s="22">
        <v>7</v>
      </c>
      <c r="X14" s="3">
        <v>71.428571428571402</v>
      </c>
      <c r="Y14" s="3">
        <v>10</v>
      </c>
      <c r="Z14" s="3">
        <v>50</v>
      </c>
      <c r="AA14" s="3">
        <v>26</v>
      </c>
      <c r="AB14" s="3">
        <v>69.230769230769198</v>
      </c>
      <c r="AC14" s="3">
        <v>2</v>
      </c>
      <c r="AD14" s="4">
        <v>100</v>
      </c>
      <c r="AE14" s="22">
        <v>1</v>
      </c>
      <c r="AF14" s="4">
        <v>1</v>
      </c>
    </row>
    <row r="15" spans="2:32" s="500" customFormat="1" x14ac:dyDescent="0.2">
      <c r="B15" s="262" t="s">
        <v>26</v>
      </c>
      <c r="C15" s="22">
        <v>240</v>
      </c>
      <c r="D15" s="258">
        <v>67.0833333333333</v>
      </c>
      <c r="E15" s="3">
        <v>92</v>
      </c>
      <c r="F15" s="258">
        <v>75</v>
      </c>
      <c r="G15" s="3" t="s">
        <v>20</v>
      </c>
      <c r="H15" s="258" t="s">
        <v>20</v>
      </c>
      <c r="I15" s="3" t="s">
        <v>20</v>
      </c>
      <c r="J15" s="258" t="s">
        <v>20</v>
      </c>
      <c r="K15" s="3">
        <v>26</v>
      </c>
      <c r="L15" s="258">
        <v>61.538461538461497</v>
      </c>
      <c r="M15" s="3">
        <v>5</v>
      </c>
      <c r="N15" s="258">
        <v>80</v>
      </c>
      <c r="O15" s="3">
        <v>30</v>
      </c>
      <c r="P15" s="258">
        <v>80</v>
      </c>
      <c r="Q15" s="3">
        <v>2</v>
      </c>
      <c r="R15" s="263">
        <v>100</v>
      </c>
      <c r="S15" s="260">
        <v>356</v>
      </c>
      <c r="T15" s="258">
        <v>70.505617977528104</v>
      </c>
      <c r="U15" s="3">
        <v>100</v>
      </c>
      <c r="V15" s="259">
        <v>75</v>
      </c>
      <c r="W15" s="22">
        <v>84</v>
      </c>
      <c r="X15" s="3">
        <v>61.904761904761898</v>
      </c>
      <c r="Y15" s="3">
        <v>36</v>
      </c>
      <c r="Z15" s="3">
        <v>50</v>
      </c>
      <c r="AA15" s="3">
        <v>72</v>
      </c>
      <c r="AB15" s="3">
        <v>80.5555555555556</v>
      </c>
      <c r="AC15" s="3">
        <v>31</v>
      </c>
      <c r="AD15" s="4">
        <v>100</v>
      </c>
      <c r="AE15" s="22">
        <v>1</v>
      </c>
      <c r="AF15" s="4">
        <v>1</v>
      </c>
    </row>
    <row r="16" spans="2:32" s="500" customFormat="1" x14ac:dyDescent="0.2">
      <c r="B16" s="262" t="s">
        <v>28</v>
      </c>
      <c r="C16" s="22">
        <v>353</v>
      </c>
      <c r="D16" s="258">
        <v>79.320113314447596</v>
      </c>
      <c r="E16" s="3">
        <v>39</v>
      </c>
      <c r="F16" s="258">
        <v>69.230769230769198</v>
      </c>
      <c r="G16" s="3">
        <v>1</v>
      </c>
      <c r="H16" s="258">
        <v>0</v>
      </c>
      <c r="I16" s="3">
        <v>1</v>
      </c>
      <c r="J16" s="258">
        <v>0</v>
      </c>
      <c r="K16" s="3">
        <v>89</v>
      </c>
      <c r="L16" s="258">
        <v>80.898876404494402</v>
      </c>
      <c r="M16" s="3">
        <v>1</v>
      </c>
      <c r="N16" s="258">
        <v>100</v>
      </c>
      <c r="O16" s="3">
        <v>36</v>
      </c>
      <c r="P16" s="258">
        <v>77.7777777777778</v>
      </c>
      <c r="Q16" s="3">
        <v>5</v>
      </c>
      <c r="R16" s="263">
        <v>80</v>
      </c>
      <c r="S16" s="260">
        <v>484</v>
      </c>
      <c r="T16" s="258">
        <v>78.719008264462801</v>
      </c>
      <c r="U16" s="3">
        <v>46</v>
      </c>
      <c r="V16" s="259">
        <v>69.565217391304301</v>
      </c>
      <c r="W16" s="22">
        <v>62</v>
      </c>
      <c r="X16" s="3">
        <v>79.0322580645161</v>
      </c>
      <c r="Y16" s="3">
        <v>15</v>
      </c>
      <c r="Z16" s="3">
        <v>73.3333333333333</v>
      </c>
      <c r="AA16" s="3">
        <v>95</v>
      </c>
      <c r="AB16" s="3">
        <v>77.894736842105303</v>
      </c>
      <c r="AC16" s="3">
        <v>0</v>
      </c>
      <c r="AD16" s="4" t="s">
        <v>20</v>
      </c>
      <c r="AE16" s="22">
        <v>2</v>
      </c>
      <c r="AF16" s="4">
        <v>2</v>
      </c>
    </row>
    <row r="17" spans="2:32" s="500" customFormat="1" x14ac:dyDescent="0.2">
      <c r="B17" s="262" t="s">
        <v>33</v>
      </c>
      <c r="C17" s="22">
        <v>3191</v>
      </c>
      <c r="D17" s="258">
        <v>73.080539015982495</v>
      </c>
      <c r="E17" s="3">
        <v>488</v>
      </c>
      <c r="F17" s="258">
        <v>54.713114754098399</v>
      </c>
      <c r="G17" s="3">
        <v>14</v>
      </c>
      <c r="H17" s="258">
        <v>28.571428571428601</v>
      </c>
      <c r="I17" s="3">
        <v>0</v>
      </c>
      <c r="J17" s="258" t="s">
        <v>20</v>
      </c>
      <c r="K17" s="3">
        <v>201</v>
      </c>
      <c r="L17" s="258">
        <v>41.791044776119399</v>
      </c>
      <c r="M17" s="3">
        <v>1</v>
      </c>
      <c r="N17" s="258">
        <v>0</v>
      </c>
      <c r="O17" s="3">
        <v>664</v>
      </c>
      <c r="P17" s="258">
        <v>62.048192771084302</v>
      </c>
      <c r="Q17" s="3">
        <v>12</v>
      </c>
      <c r="R17" s="263">
        <v>41.6666666666667</v>
      </c>
      <c r="S17" s="260">
        <v>4220</v>
      </c>
      <c r="T17" s="258">
        <v>68.554502369668199</v>
      </c>
      <c r="U17" s="3">
        <v>594</v>
      </c>
      <c r="V17" s="259">
        <v>55.050505050505102</v>
      </c>
      <c r="W17" s="22">
        <v>752</v>
      </c>
      <c r="X17" s="3">
        <v>59.308510638297903</v>
      </c>
      <c r="Y17" s="3">
        <v>317</v>
      </c>
      <c r="Z17" s="3">
        <v>45.425867507886402</v>
      </c>
      <c r="AA17" s="3">
        <v>1599</v>
      </c>
      <c r="AB17" s="3">
        <v>82.989368355221998</v>
      </c>
      <c r="AC17" s="3">
        <v>1</v>
      </c>
      <c r="AD17" s="4">
        <v>100</v>
      </c>
      <c r="AE17" s="22">
        <v>4</v>
      </c>
      <c r="AF17" s="4">
        <v>4</v>
      </c>
    </row>
    <row r="18" spans="2:32" s="500" customFormat="1" x14ac:dyDescent="0.2">
      <c r="B18" s="262" t="s">
        <v>35</v>
      </c>
      <c r="C18" s="22">
        <v>241</v>
      </c>
      <c r="D18" s="258">
        <v>56.431535269709499</v>
      </c>
      <c r="E18" s="3">
        <v>327</v>
      </c>
      <c r="F18" s="258">
        <v>53.516819571865497</v>
      </c>
      <c r="G18" s="3">
        <v>0</v>
      </c>
      <c r="H18" s="258" t="s">
        <v>20</v>
      </c>
      <c r="I18" s="3">
        <v>10</v>
      </c>
      <c r="J18" s="258">
        <v>30</v>
      </c>
      <c r="K18" s="3">
        <v>16</v>
      </c>
      <c r="L18" s="258">
        <v>68.75</v>
      </c>
      <c r="M18" s="3">
        <v>59</v>
      </c>
      <c r="N18" s="258">
        <v>54.237288135593197</v>
      </c>
      <c r="O18" s="3">
        <v>20</v>
      </c>
      <c r="P18" s="258">
        <v>50</v>
      </c>
      <c r="Q18" s="3">
        <v>85</v>
      </c>
      <c r="R18" s="263">
        <v>77.647058823529406</v>
      </c>
      <c r="S18" s="260">
        <v>289</v>
      </c>
      <c r="T18" s="258">
        <v>57.439446366782001</v>
      </c>
      <c r="U18" s="3">
        <v>630</v>
      </c>
      <c r="V18" s="259">
        <v>56.031746031746003</v>
      </c>
      <c r="W18" s="22">
        <v>90</v>
      </c>
      <c r="X18" s="3">
        <v>34.4444444444444</v>
      </c>
      <c r="Y18" s="3">
        <v>88</v>
      </c>
      <c r="Z18" s="3">
        <v>29.545454545454501</v>
      </c>
      <c r="AA18" s="3">
        <v>91</v>
      </c>
      <c r="AB18" s="3">
        <v>67.032967032966994</v>
      </c>
      <c r="AC18" s="3">
        <v>168</v>
      </c>
      <c r="AD18" s="4">
        <v>63.690476190476197</v>
      </c>
      <c r="AE18" s="22">
        <v>1</v>
      </c>
      <c r="AF18" s="4">
        <v>1</v>
      </c>
    </row>
    <row r="19" spans="2:32" s="500" customFormat="1" x14ac:dyDescent="0.2">
      <c r="B19" s="262" t="s">
        <v>37</v>
      </c>
      <c r="C19" s="22">
        <v>163</v>
      </c>
      <c r="D19" s="258">
        <v>66.871165644171796</v>
      </c>
      <c r="E19" s="3">
        <v>7</v>
      </c>
      <c r="F19" s="258">
        <v>14.285714285714301</v>
      </c>
      <c r="G19" s="3">
        <v>1</v>
      </c>
      <c r="H19" s="258">
        <v>0</v>
      </c>
      <c r="I19" s="3">
        <v>0</v>
      </c>
      <c r="J19" s="258" t="s">
        <v>20</v>
      </c>
      <c r="K19" s="3">
        <v>41</v>
      </c>
      <c r="L19" s="258">
        <v>41.463414634146297</v>
      </c>
      <c r="M19" s="3">
        <v>1</v>
      </c>
      <c r="N19" s="258">
        <v>0</v>
      </c>
      <c r="O19" s="3">
        <v>11</v>
      </c>
      <c r="P19" s="258">
        <v>36.363636363636402</v>
      </c>
      <c r="Q19" s="3">
        <v>0</v>
      </c>
      <c r="R19" s="263" t="s">
        <v>20</v>
      </c>
      <c r="S19" s="260">
        <v>216</v>
      </c>
      <c r="T19" s="258">
        <v>60.185185185185198</v>
      </c>
      <c r="U19" s="3">
        <v>8</v>
      </c>
      <c r="V19" s="259">
        <v>12.5</v>
      </c>
      <c r="W19" s="22">
        <v>28</v>
      </c>
      <c r="X19" s="3">
        <v>21.428571428571399</v>
      </c>
      <c r="Y19" s="3">
        <v>6</v>
      </c>
      <c r="Z19" s="3">
        <v>16.6666666666667</v>
      </c>
      <c r="AA19" s="3">
        <v>83</v>
      </c>
      <c r="AB19" s="3">
        <v>83.132530120481903</v>
      </c>
      <c r="AC19" s="3">
        <v>0</v>
      </c>
      <c r="AD19" s="4" t="s">
        <v>20</v>
      </c>
      <c r="AE19" s="22">
        <v>1</v>
      </c>
      <c r="AF19" s="4">
        <v>1</v>
      </c>
    </row>
    <row r="20" spans="2:32" s="500" customFormat="1" x14ac:dyDescent="0.2">
      <c r="B20" s="262" t="s">
        <v>39</v>
      </c>
      <c r="C20" s="22">
        <v>2245</v>
      </c>
      <c r="D20" s="258">
        <v>60.089086859688202</v>
      </c>
      <c r="E20" s="3">
        <v>140</v>
      </c>
      <c r="F20" s="258">
        <v>51.428571428571402</v>
      </c>
      <c r="G20" s="3">
        <v>7</v>
      </c>
      <c r="H20" s="258">
        <v>14.285714285714301</v>
      </c>
      <c r="I20" s="3">
        <v>11</v>
      </c>
      <c r="J20" s="258">
        <v>81.818181818181799</v>
      </c>
      <c r="K20" s="3">
        <v>499</v>
      </c>
      <c r="L20" s="258">
        <v>40.881763527054098</v>
      </c>
      <c r="M20" s="3">
        <v>5</v>
      </c>
      <c r="N20" s="258">
        <v>20</v>
      </c>
      <c r="O20" s="3">
        <v>153</v>
      </c>
      <c r="P20" s="258">
        <v>48.366013071895402</v>
      </c>
      <c r="Q20" s="3">
        <v>3</v>
      </c>
      <c r="R20" s="263">
        <v>0</v>
      </c>
      <c r="S20" s="260">
        <v>2908</v>
      </c>
      <c r="T20" s="258">
        <v>56.052269601100399</v>
      </c>
      <c r="U20" s="3">
        <v>165</v>
      </c>
      <c r="V20" s="259">
        <v>49.696969696969703</v>
      </c>
      <c r="W20" s="22">
        <v>485</v>
      </c>
      <c r="X20" s="3">
        <v>33.195876288659797</v>
      </c>
      <c r="Y20" s="3">
        <v>60</v>
      </c>
      <c r="Z20" s="3">
        <v>38.3333333333333</v>
      </c>
      <c r="AA20" s="3">
        <v>1346</v>
      </c>
      <c r="AB20" s="3">
        <v>68.1277860326895</v>
      </c>
      <c r="AC20" s="3">
        <v>3</v>
      </c>
      <c r="AD20" s="4">
        <v>100</v>
      </c>
      <c r="AE20" s="22">
        <v>3</v>
      </c>
      <c r="AF20" s="4">
        <v>3</v>
      </c>
    </row>
    <row r="21" spans="2:32" s="500" customFormat="1" x14ac:dyDescent="0.2">
      <c r="B21" s="262" t="s">
        <v>43</v>
      </c>
      <c r="C21" s="22">
        <v>722</v>
      </c>
      <c r="D21" s="258">
        <v>61.218836565097</v>
      </c>
      <c r="E21" s="3">
        <v>35</v>
      </c>
      <c r="F21" s="258">
        <v>45.714285714285701</v>
      </c>
      <c r="G21" s="3">
        <v>4</v>
      </c>
      <c r="H21" s="258">
        <v>25</v>
      </c>
      <c r="I21" s="3">
        <v>8</v>
      </c>
      <c r="J21" s="258">
        <v>0</v>
      </c>
      <c r="K21" s="3">
        <v>326</v>
      </c>
      <c r="L21" s="258">
        <v>66.564417177914095</v>
      </c>
      <c r="M21" s="3">
        <v>3</v>
      </c>
      <c r="N21" s="258">
        <v>66.6666666666667</v>
      </c>
      <c r="O21" s="3">
        <v>116</v>
      </c>
      <c r="P21" s="258">
        <v>62.931034482758598</v>
      </c>
      <c r="Q21" s="3">
        <v>0</v>
      </c>
      <c r="R21" s="263" t="s">
        <v>20</v>
      </c>
      <c r="S21" s="260">
        <v>1256</v>
      </c>
      <c r="T21" s="258">
        <v>62.5</v>
      </c>
      <c r="U21" s="3">
        <v>47</v>
      </c>
      <c r="V21" s="259">
        <v>38.297872340425499</v>
      </c>
      <c r="W21" s="22">
        <v>45</v>
      </c>
      <c r="X21" s="3">
        <v>46.6666666666667</v>
      </c>
      <c r="Y21" s="3">
        <v>17</v>
      </c>
      <c r="Z21" s="3">
        <v>35.294117647058798</v>
      </c>
      <c r="AA21" s="3">
        <v>415</v>
      </c>
      <c r="AB21" s="3">
        <v>54.698795180722897</v>
      </c>
      <c r="AC21" s="3">
        <v>0</v>
      </c>
      <c r="AD21" s="4" t="s">
        <v>20</v>
      </c>
      <c r="AE21" s="22">
        <v>2</v>
      </c>
      <c r="AF21" s="4">
        <v>2</v>
      </c>
    </row>
    <row r="22" spans="2:32" s="500" customFormat="1" ht="13.5" thickBot="1" x14ac:dyDescent="0.25">
      <c r="B22" s="264" t="s">
        <v>46</v>
      </c>
      <c r="C22" s="265">
        <v>17255</v>
      </c>
      <c r="D22" s="266">
        <v>69.510286873370006</v>
      </c>
      <c r="E22" s="267">
        <v>4129</v>
      </c>
      <c r="F22" s="266">
        <v>51.683216275127201</v>
      </c>
      <c r="G22" s="267">
        <v>48</v>
      </c>
      <c r="H22" s="266">
        <v>22.9166666666667</v>
      </c>
      <c r="I22" s="267">
        <v>63</v>
      </c>
      <c r="J22" s="266">
        <v>42.857142857142897</v>
      </c>
      <c r="K22" s="267">
        <v>3975</v>
      </c>
      <c r="L22" s="266">
        <v>62.465408805031402</v>
      </c>
      <c r="M22" s="267">
        <v>347</v>
      </c>
      <c r="N22" s="266">
        <v>59.654178674351598</v>
      </c>
      <c r="O22" s="267">
        <v>4199</v>
      </c>
      <c r="P22" s="266">
        <v>71.6122886401524</v>
      </c>
      <c r="Q22" s="267">
        <v>265</v>
      </c>
      <c r="R22" s="268">
        <v>61.509433962264097</v>
      </c>
      <c r="S22" s="261">
        <v>25853</v>
      </c>
      <c r="T22" s="194">
        <v>68.460140022434501</v>
      </c>
      <c r="U22" s="40">
        <v>5124</v>
      </c>
      <c r="V22" s="196">
        <v>52.888368462138999</v>
      </c>
      <c r="W22" s="63">
        <v>3771</v>
      </c>
      <c r="X22" s="40">
        <v>52.612039246884102</v>
      </c>
      <c r="Y22" s="40">
        <v>2542</v>
      </c>
      <c r="Z22" s="40">
        <v>41.424075531077897</v>
      </c>
      <c r="AA22" s="40">
        <v>8856</v>
      </c>
      <c r="AB22" s="40">
        <v>77.122854561878995</v>
      </c>
      <c r="AC22" s="40">
        <v>411</v>
      </c>
      <c r="AD22" s="41">
        <v>64.963503649635001</v>
      </c>
      <c r="AE22" s="63">
        <v>41</v>
      </c>
      <c r="AF22" s="41">
        <v>41</v>
      </c>
    </row>
    <row r="23" spans="2:32" s="500" customFormat="1" x14ac:dyDescent="0.2">
      <c r="D23" s="413"/>
      <c r="F23" s="413"/>
      <c r="H23" s="413"/>
      <c r="J23" s="413"/>
      <c r="L23" s="413"/>
      <c r="N23" s="413"/>
      <c r="P23" s="413"/>
      <c r="R23" s="413"/>
      <c r="T23" s="413"/>
      <c r="V23" s="413"/>
    </row>
    <row r="24" spans="2:32" s="500" customFormat="1" x14ac:dyDescent="0.2">
      <c r="B24" s="582" t="s">
        <v>113</v>
      </c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2"/>
      <c r="R24" s="582"/>
      <c r="S24" s="582"/>
      <c r="T24" s="413"/>
      <c r="V24" s="413"/>
    </row>
    <row r="25" spans="2:32" s="500" customFormat="1" x14ac:dyDescent="0.2">
      <c r="D25" s="413"/>
      <c r="F25" s="413"/>
      <c r="H25" s="413"/>
      <c r="J25" s="413"/>
      <c r="L25" s="413"/>
      <c r="N25" s="413"/>
      <c r="P25" s="413"/>
      <c r="R25" s="413"/>
      <c r="T25" s="413"/>
      <c r="V25" s="413"/>
    </row>
  </sheetData>
  <mergeCells count="29">
    <mergeCell ref="S9:T9"/>
    <mergeCell ref="U9:V9"/>
    <mergeCell ref="B24:S24"/>
    <mergeCell ref="W7:AD7"/>
    <mergeCell ref="AE7:AF9"/>
    <mergeCell ref="C8:F8"/>
    <mergeCell ref="G8:J8"/>
    <mergeCell ref="K8:N8"/>
    <mergeCell ref="O8:R8"/>
    <mergeCell ref="W8:Z8"/>
    <mergeCell ref="AA8:AD8"/>
    <mergeCell ref="C9:D9"/>
    <mergeCell ref="E9:F9"/>
    <mergeCell ref="S7:V8"/>
    <mergeCell ref="AA9:AB9"/>
    <mergeCell ref="AC9:AD9"/>
    <mergeCell ref="W9:X9"/>
    <mergeCell ref="Y9:Z9"/>
    <mergeCell ref="O9:P9"/>
    <mergeCell ref="B2:Q2"/>
    <mergeCell ref="B4:P4"/>
    <mergeCell ref="B5:P5"/>
    <mergeCell ref="B7:B10"/>
    <mergeCell ref="C7:R7"/>
    <mergeCell ref="G9:H9"/>
    <mergeCell ref="I9:J9"/>
    <mergeCell ref="K9:L9"/>
    <mergeCell ref="M9:N9"/>
    <mergeCell ref="Q9:R9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workbookViewId="0">
      <selection activeCell="A2" sqref="A2:XFD2"/>
    </sheetView>
  </sheetViews>
  <sheetFormatPr defaultColWidth="8.5703125" defaultRowHeight="12.75" x14ac:dyDescent="0.2"/>
  <cols>
    <col min="1" max="1" width="4.7109375" style="243" customWidth="1"/>
    <col min="2" max="2" width="32.140625" style="243" customWidth="1"/>
    <col min="3" max="8" width="8.42578125" style="243" customWidth="1"/>
    <col min="9" max="9" width="32.140625" style="243" customWidth="1"/>
    <col min="10" max="15" width="8.42578125" style="243" customWidth="1"/>
    <col min="16" max="16" width="4.5703125" style="243" customWidth="1"/>
    <col min="17" max="16384" width="8.5703125" style="243"/>
  </cols>
  <sheetData>
    <row r="1" spans="2:17" s="500" customFormat="1" x14ac:dyDescent="0.2"/>
    <row r="2" spans="2:17" s="500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2:17" s="500" customFormat="1" x14ac:dyDescent="0.2"/>
    <row r="4" spans="2:17" s="500" customFormat="1" ht="14.45" customHeight="1" x14ac:dyDescent="0.2">
      <c r="B4" s="583" t="s">
        <v>607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</row>
    <row r="5" spans="2:17" s="500" customFormat="1" ht="14.45" customHeigh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</row>
    <row r="6" spans="2:17" s="500" customFormat="1" ht="13.5" thickBot="1" x14ac:dyDescent="0.25"/>
    <row r="7" spans="2:17" s="500" customFormat="1" x14ac:dyDescent="0.2">
      <c r="B7" s="23"/>
      <c r="C7" s="719" t="s">
        <v>601</v>
      </c>
      <c r="D7" s="719"/>
      <c r="E7" s="719"/>
      <c r="F7" s="718" t="s">
        <v>602</v>
      </c>
      <c r="G7" s="718"/>
      <c r="H7" s="718"/>
      <c r="I7" s="23"/>
      <c r="J7" s="719" t="s">
        <v>601</v>
      </c>
      <c r="K7" s="719"/>
      <c r="L7" s="719"/>
      <c r="M7" s="718" t="s">
        <v>602</v>
      </c>
      <c r="N7" s="718"/>
      <c r="O7" s="718"/>
    </row>
    <row r="8" spans="2:17" s="500" customFormat="1" ht="26.25" thickBot="1" x14ac:dyDescent="0.25">
      <c r="B8" s="23"/>
      <c r="C8" s="64" t="s">
        <v>56</v>
      </c>
      <c r="D8" s="303" t="s">
        <v>57</v>
      </c>
      <c r="E8" s="84" t="s">
        <v>146</v>
      </c>
      <c r="F8" s="303" t="s">
        <v>56</v>
      </c>
      <c r="G8" s="303" t="s">
        <v>57</v>
      </c>
      <c r="H8" s="85" t="s">
        <v>146</v>
      </c>
      <c r="I8" s="23"/>
      <c r="J8" s="64" t="s">
        <v>56</v>
      </c>
      <c r="K8" s="303" t="s">
        <v>57</v>
      </c>
      <c r="L8" s="84" t="s">
        <v>146</v>
      </c>
      <c r="M8" s="303" t="s">
        <v>56</v>
      </c>
      <c r="N8" s="303" t="s">
        <v>57</v>
      </c>
      <c r="O8" s="85" t="s">
        <v>146</v>
      </c>
    </row>
    <row r="9" spans="2:17" s="500" customFormat="1" x14ac:dyDescent="0.2">
      <c r="B9" s="313" t="s">
        <v>116</v>
      </c>
      <c r="C9" s="90">
        <v>5261</v>
      </c>
      <c r="D9" s="90">
        <v>11994</v>
      </c>
      <c r="E9" s="90">
        <v>17255</v>
      </c>
      <c r="F9" s="90">
        <v>1995</v>
      </c>
      <c r="G9" s="90">
        <v>2134</v>
      </c>
      <c r="H9" s="90">
        <v>4129</v>
      </c>
      <c r="I9" s="313" t="s">
        <v>117</v>
      </c>
      <c r="J9" s="90">
        <v>1492</v>
      </c>
      <c r="K9" s="90">
        <v>2483</v>
      </c>
      <c r="L9" s="90">
        <v>3975</v>
      </c>
      <c r="M9" s="90">
        <v>140</v>
      </c>
      <c r="N9" s="90">
        <v>207</v>
      </c>
      <c r="O9" s="91">
        <v>347</v>
      </c>
    </row>
    <row r="10" spans="2:17" s="500" customFormat="1" x14ac:dyDescent="0.2">
      <c r="B10" s="65" t="s">
        <v>118</v>
      </c>
      <c r="C10" s="90">
        <v>1787</v>
      </c>
      <c r="D10" s="90">
        <v>1984</v>
      </c>
      <c r="E10" s="90">
        <v>3771</v>
      </c>
      <c r="F10" s="90">
        <v>1489</v>
      </c>
      <c r="G10" s="90">
        <v>1053</v>
      </c>
      <c r="H10" s="90">
        <v>2542</v>
      </c>
      <c r="I10" s="8" t="s">
        <v>119</v>
      </c>
      <c r="J10" s="538">
        <v>14</v>
      </c>
      <c r="K10" s="538">
        <v>0</v>
      </c>
      <c r="L10" s="538">
        <v>14</v>
      </c>
      <c r="M10" s="538">
        <v>0</v>
      </c>
      <c r="N10" s="538">
        <v>0</v>
      </c>
      <c r="O10" s="539">
        <v>0</v>
      </c>
    </row>
    <row r="11" spans="2:17" s="500" customFormat="1" x14ac:dyDescent="0.2">
      <c r="B11" s="8" t="s">
        <v>63</v>
      </c>
      <c r="C11" s="538">
        <v>1782</v>
      </c>
      <c r="D11" s="538">
        <v>1976</v>
      </c>
      <c r="E11" s="538">
        <v>3758</v>
      </c>
      <c r="F11" s="538">
        <v>1484</v>
      </c>
      <c r="G11" s="538">
        <v>1052</v>
      </c>
      <c r="H11" s="538">
        <v>2536</v>
      </c>
      <c r="I11" s="11" t="s">
        <v>120</v>
      </c>
      <c r="J11" s="540">
        <v>1</v>
      </c>
      <c r="K11" s="540">
        <v>2</v>
      </c>
      <c r="L11" s="540">
        <v>3</v>
      </c>
      <c r="M11" s="540">
        <v>6</v>
      </c>
      <c r="N11" s="540">
        <v>2</v>
      </c>
      <c r="O11" s="541">
        <v>8</v>
      </c>
    </row>
    <row r="12" spans="2:17" s="500" customFormat="1" x14ac:dyDescent="0.2">
      <c r="B12" s="11" t="s">
        <v>65</v>
      </c>
      <c r="C12" s="540">
        <v>5</v>
      </c>
      <c r="D12" s="540">
        <v>8</v>
      </c>
      <c r="E12" s="540">
        <v>13</v>
      </c>
      <c r="F12" s="540">
        <v>5</v>
      </c>
      <c r="G12" s="540">
        <v>1</v>
      </c>
      <c r="H12" s="540">
        <v>6</v>
      </c>
      <c r="I12" s="11" t="s">
        <v>66</v>
      </c>
      <c r="J12" s="540">
        <v>0</v>
      </c>
      <c r="K12" s="540">
        <v>2</v>
      </c>
      <c r="L12" s="540">
        <v>2</v>
      </c>
      <c r="M12" s="540">
        <v>0</v>
      </c>
      <c r="N12" s="540">
        <v>1</v>
      </c>
      <c r="O12" s="541">
        <v>1</v>
      </c>
    </row>
    <row r="13" spans="2:17" s="500" customFormat="1" x14ac:dyDescent="0.2">
      <c r="B13" s="488"/>
      <c r="C13" s="542"/>
      <c r="D13" s="542"/>
      <c r="E13" s="542"/>
      <c r="F13" s="542"/>
      <c r="G13" s="542"/>
      <c r="H13" s="542"/>
      <c r="I13" s="11" t="s">
        <v>121</v>
      </c>
      <c r="J13" s="540">
        <v>4</v>
      </c>
      <c r="K13" s="540">
        <v>50</v>
      </c>
      <c r="L13" s="540">
        <v>54</v>
      </c>
      <c r="M13" s="540">
        <v>1</v>
      </c>
      <c r="N13" s="540">
        <v>2</v>
      </c>
      <c r="O13" s="541">
        <v>3</v>
      </c>
    </row>
    <row r="14" spans="2:17" s="500" customFormat="1" x14ac:dyDescent="0.2">
      <c r="B14" s="65" t="s">
        <v>122</v>
      </c>
      <c r="C14" s="90">
        <v>247</v>
      </c>
      <c r="D14" s="90">
        <v>749</v>
      </c>
      <c r="E14" s="90">
        <v>996</v>
      </c>
      <c r="F14" s="90">
        <v>194</v>
      </c>
      <c r="G14" s="90">
        <v>492</v>
      </c>
      <c r="H14" s="90">
        <v>686</v>
      </c>
      <c r="I14" s="11" t="s">
        <v>123</v>
      </c>
      <c r="J14" s="540">
        <v>108</v>
      </c>
      <c r="K14" s="540">
        <v>137</v>
      </c>
      <c r="L14" s="540">
        <v>245</v>
      </c>
      <c r="M14" s="540">
        <v>23</v>
      </c>
      <c r="N14" s="540">
        <v>73</v>
      </c>
      <c r="O14" s="541">
        <v>96</v>
      </c>
    </row>
    <row r="15" spans="2:17" s="500" customFormat="1" x14ac:dyDescent="0.2">
      <c r="B15" s="8" t="s">
        <v>72</v>
      </c>
      <c r="C15" s="538">
        <v>18</v>
      </c>
      <c r="D15" s="538">
        <v>60</v>
      </c>
      <c r="E15" s="538">
        <v>78</v>
      </c>
      <c r="F15" s="538">
        <v>13</v>
      </c>
      <c r="G15" s="538">
        <v>17</v>
      </c>
      <c r="H15" s="538">
        <v>30</v>
      </c>
      <c r="I15" s="11" t="s">
        <v>124</v>
      </c>
      <c r="J15" s="540">
        <v>36</v>
      </c>
      <c r="K15" s="540">
        <v>15</v>
      </c>
      <c r="L15" s="540">
        <v>51</v>
      </c>
      <c r="M15" s="540">
        <v>0</v>
      </c>
      <c r="N15" s="540">
        <v>0</v>
      </c>
      <c r="O15" s="541">
        <v>0</v>
      </c>
    </row>
    <row r="16" spans="2:17" s="500" customFormat="1" x14ac:dyDescent="0.2">
      <c r="B16" s="11" t="s">
        <v>74</v>
      </c>
      <c r="C16" s="540">
        <v>165</v>
      </c>
      <c r="D16" s="540">
        <v>450</v>
      </c>
      <c r="E16" s="540">
        <v>615</v>
      </c>
      <c r="F16" s="540">
        <v>116</v>
      </c>
      <c r="G16" s="540">
        <v>307</v>
      </c>
      <c r="H16" s="540">
        <v>423</v>
      </c>
      <c r="I16" s="11" t="s">
        <v>73</v>
      </c>
      <c r="J16" s="540">
        <v>27</v>
      </c>
      <c r="K16" s="540">
        <v>5</v>
      </c>
      <c r="L16" s="540">
        <v>32</v>
      </c>
      <c r="M16" s="540">
        <v>5</v>
      </c>
      <c r="N16" s="540">
        <v>1</v>
      </c>
      <c r="O16" s="541">
        <v>6</v>
      </c>
    </row>
    <row r="17" spans="2:15" s="500" customFormat="1" x14ac:dyDescent="0.2">
      <c r="B17" s="11" t="s">
        <v>76</v>
      </c>
      <c r="C17" s="540">
        <v>6</v>
      </c>
      <c r="D17" s="540">
        <v>14</v>
      </c>
      <c r="E17" s="540">
        <v>20</v>
      </c>
      <c r="F17" s="540">
        <v>3</v>
      </c>
      <c r="G17" s="540">
        <v>6</v>
      </c>
      <c r="H17" s="540">
        <v>9</v>
      </c>
      <c r="I17" s="11" t="s">
        <v>125</v>
      </c>
      <c r="J17" s="540">
        <v>412</v>
      </c>
      <c r="K17" s="540">
        <v>142</v>
      </c>
      <c r="L17" s="540">
        <v>554</v>
      </c>
      <c r="M17" s="540">
        <v>23</v>
      </c>
      <c r="N17" s="540">
        <v>1</v>
      </c>
      <c r="O17" s="541">
        <v>24</v>
      </c>
    </row>
    <row r="18" spans="2:15" s="500" customFormat="1" x14ac:dyDescent="0.2">
      <c r="B18" s="11" t="s">
        <v>78</v>
      </c>
      <c r="C18" s="540">
        <v>30</v>
      </c>
      <c r="D18" s="540">
        <v>40</v>
      </c>
      <c r="E18" s="540">
        <v>70</v>
      </c>
      <c r="F18" s="540">
        <v>17</v>
      </c>
      <c r="G18" s="540">
        <v>6</v>
      </c>
      <c r="H18" s="540">
        <v>23</v>
      </c>
      <c r="I18" s="11" t="s">
        <v>126</v>
      </c>
      <c r="J18" s="540">
        <v>701</v>
      </c>
      <c r="K18" s="540">
        <v>1707</v>
      </c>
      <c r="L18" s="540">
        <v>2408</v>
      </c>
      <c r="M18" s="540">
        <v>78</v>
      </c>
      <c r="N18" s="540">
        <v>127</v>
      </c>
      <c r="O18" s="541">
        <v>205</v>
      </c>
    </row>
    <row r="19" spans="2:15" s="500" customFormat="1" x14ac:dyDescent="0.2">
      <c r="B19" s="11" t="s">
        <v>80</v>
      </c>
      <c r="C19" s="540">
        <v>28</v>
      </c>
      <c r="D19" s="540">
        <v>185</v>
      </c>
      <c r="E19" s="540">
        <v>213</v>
      </c>
      <c r="F19" s="540">
        <v>45</v>
      </c>
      <c r="G19" s="540">
        <v>156</v>
      </c>
      <c r="H19" s="540">
        <v>201</v>
      </c>
      <c r="I19" s="11" t="s">
        <v>127</v>
      </c>
      <c r="J19" s="540">
        <v>189</v>
      </c>
      <c r="K19" s="540">
        <v>423</v>
      </c>
      <c r="L19" s="540">
        <v>612</v>
      </c>
      <c r="M19" s="540">
        <v>4</v>
      </c>
      <c r="N19" s="540">
        <v>0</v>
      </c>
      <c r="O19" s="541">
        <v>4</v>
      </c>
    </row>
    <row r="20" spans="2:15" s="500" customFormat="1" x14ac:dyDescent="0.2">
      <c r="B20" s="15"/>
      <c r="C20" s="542"/>
      <c r="D20" s="542"/>
      <c r="E20" s="542"/>
      <c r="F20" s="542"/>
      <c r="G20" s="542"/>
      <c r="H20" s="542"/>
      <c r="I20" s="15"/>
      <c r="J20" s="542"/>
      <c r="K20" s="542"/>
      <c r="L20" s="542"/>
      <c r="M20" s="542"/>
      <c r="N20" s="542"/>
      <c r="O20" s="543"/>
    </row>
    <row r="21" spans="2:15" s="500" customFormat="1" x14ac:dyDescent="0.2">
      <c r="B21" s="65" t="s">
        <v>81</v>
      </c>
      <c r="C21" s="90">
        <v>10</v>
      </c>
      <c r="D21" s="90">
        <v>17</v>
      </c>
      <c r="E21" s="90">
        <v>27</v>
      </c>
      <c r="F21" s="90">
        <v>0</v>
      </c>
      <c r="G21" s="90">
        <v>4</v>
      </c>
      <c r="H21" s="90">
        <v>4</v>
      </c>
      <c r="I21" s="64" t="s">
        <v>128</v>
      </c>
      <c r="J21" s="90">
        <v>1192</v>
      </c>
      <c r="K21" s="90">
        <v>3007</v>
      </c>
      <c r="L21" s="90">
        <v>4199</v>
      </c>
      <c r="M21" s="90">
        <v>102</v>
      </c>
      <c r="N21" s="90">
        <v>163</v>
      </c>
      <c r="O21" s="91">
        <v>265</v>
      </c>
    </row>
    <row r="22" spans="2:15" s="500" customFormat="1" x14ac:dyDescent="0.2">
      <c r="B22" s="65" t="s">
        <v>53</v>
      </c>
      <c r="C22" s="90">
        <v>719</v>
      </c>
      <c r="D22" s="90">
        <v>1144</v>
      </c>
      <c r="E22" s="90">
        <v>1863</v>
      </c>
      <c r="F22" s="90">
        <v>83</v>
      </c>
      <c r="G22" s="90">
        <v>169</v>
      </c>
      <c r="H22" s="90">
        <v>252</v>
      </c>
      <c r="I22" s="8" t="s">
        <v>129</v>
      </c>
      <c r="J22" s="538">
        <v>100</v>
      </c>
      <c r="K22" s="538">
        <v>59</v>
      </c>
      <c r="L22" s="538">
        <v>159</v>
      </c>
      <c r="M22" s="538">
        <v>23</v>
      </c>
      <c r="N22" s="538">
        <v>7</v>
      </c>
      <c r="O22" s="539">
        <v>30</v>
      </c>
    </row>
    <row r="23" spans="2:15" s="500" customFormat="1" x14ac:dyDescent="0.2">
      <c r="B23" s="65" t="s">
        <v>54</v>
      </c>
      <c r="C23" s="90">
        <v>455</v>
      </c>
      <c r="D23" s="90">
        <v>1256</v>
      </c>
      <c r="E23" s="90">
        <v>1711</v>
      </c>
      <c r="F23" s="90">
        <v>80</v>
      </c>
      <c r="G23" s="90">
        <v>134</v>
      </c>
      <c r="H23" s="90">
        <v>214</v>
      </c>
      <c r="I23" s="11" t="s">
        <v>130</v>
      </c>
      <c r="J23" s="540">
        <v>382</v>
      </c>
      <c r="K23" s="540">
        <v>587</v>
      </c>
      <c r="L23" s="540">
        <v>969</v>
      </c>
      <c r="M23" s="540">
        <v>34</v>
      </c>
      <c r="N23" s="540">
        <v>32</v>
      </c>
      <c r="O23" s="541">
        <v>66</v>
      </c>
    </row>
    <row r="24" spans="2:15" s="500" customFormat="1" x14ac:dyDescent="0.2">
      <c r="B24" s="65" t="s">
        <v>131</v>
      </c>
      <c r="C24" s="90">
        <v>17</v>
      </c>
      <c r="D24" s="90">
        <v>14</v>
      </c>
      <c r="E24" s="90">
        <v>31</v>
      </c>
      <c r="F24" s="90">
        <v>5</v>
      </c>
      <c r="G24" s="90">
        <v>15</v>
      </c>
      <c r="H24" s="90">
        <v>20</v>
      </c>
      <c r="I24" s="11" t="s">
        <v>132</v>
      </c>
      <c r="J24" s="540">
        <v>505</v>
      </c>
      <c r="K24" s="540">
        <v>1647</v>
      </c>
      <c r="L24" s="540">
        <v>2152</v>
      </c>
      <c r="M24" s="540">
        <v>25</v>
      </c>
      <c r="N24" s="540">
        <v>46</v>
      </c>
      <c r="O24" s="541">
        <v>71</v>
      </c>
    </row>
    <row r="25" spans="2:15" s="500" customFormat="1" x14ac:dyDescent="0.2">
      <c r="B25" s="65" t="s">
        <v>133</v>
      </c>
      <c r="C25" s="90">
        <v>2026</v>
      </c>
      <c r="D25" s="90">
        <v>6830</v>
      </c>
      <c r="E25" s="90">
        <v>8856</v>
      </c>
      <c r="F25" s="90">
        <v>144</v>
      </c>
      <c r="G25" s="90">
        <v>267</v>
      </c>
      <c r="H25" s="90">
        <v>411</v>
      </c>
      <c r="I25" s="11" t="s">
        <v>134</v>
      </c>
      <c r="J25" s="540">
        <v>182</v>
      </c>
      <c r="K25" s="540">
        <v>710</v>
      </c>
      <c r="L25" s="540">
        <v>892</v>
      </c>
      <c r="M25" s="540">
        <v>20</v>
      </c>
      <c r="N25" s="540">
        <v>78</v>
      </c>
      <c r="O25" s="541">
        <v>98</v>
      </c>
    </row>
    <row r="26" spans="2:15" s="500" customFormat="1" x14ac:dyDescent="0.2">
      <c r="B26" s="8" t="s">
        <v>135</v>
      </c>
      <c r="C26" s="538">
        <v>2026</v>
      </c>
      <c r="D26" s="538">
        <v>6830</v>
      </c>
      <c r="E26" s="538">
        <v>8856</v>
      </c>
      <c r="F26" s="538">
        <v>144</v>
      </c>
      <c r="G26" s="538">
        <v>267</v>
      </c>
      <c r="H26" s="538">
        <v>411</v>
      </c>
      <c r="I26" s="11" t="s">
        <v>91</v>
      </c>
      <c r="J26" s="540">
        <v>23</v>
      </c>
      <c r="K26" s="540">
        <v>4</v>
      </c>
      <c r="L26" s="540">
        <v>27</v>
      </c>
      <c r="M26" s="540">
        <v>0</v>
      </c>
      <c r="N26" s="540">
        <v>0</v>
      </c>
      <c r="O26" s="541">
        <v>0</v>
      </c>
    </row>
    <row r="27" spans="2:15" s="500" customFormat="1" x14ac:dyDescent="0.2">
      <c r="B27" s="11" t="s">
        <v>136</v>
      </c>
      <c r="C27" s="540" t="s">
        <v>20</v>
      </c>
      <c r="D27" s="540" t="s">
        <v>20</v>
      </c>
      <c r="E27" s="540" t="s">
        <v>20</v>
      </c>
      <c r="F27" s="540" t="s">
        <v>20</v>
      </c>
      <c r="G27" s="540" t="s">
        <v>20</v>
      </c>
      <c r="H27" s="540" t="s">
        <v>20</v>
      </c>
      <c r="I27" s="15"/>
      <c r="J27" s="542"/>
      <c r="K27" s="542"/>
      <c r="L27" s="542"/>
      <c r="M27" s="542"/>
      <c r="N27" s="542"/>
      <c r="O27" s="543"/>
    </row>
    <row r="28" spans="2:15" s="500" customFormat="1" ht="13.5" thickBot="1" x14ac:dyDescent="0.25">
      <c r="B28" s="15"/>
      <c r="C28" s="542"/>
      <c r="D28" s="542"/>
      <c r="E28" s="542"/>
      <c r="F28" s="542"/>
      <c r="G28" s="542"/>
      <c r="H28" s="542"/>
      <c r="I28" s="66" t="s">
        <v>137</v>
      </c>
      <c r="J28" s="92">
        <v>172</v>
      </c>
      <c r="K28" s="92">
        <v>204</v>
      </c>
      <c r="L28" s="92">
        <v>376</v>
      </c>
      <c r="M28" s="92">
        <v>141</v>
      </c>
      <c r="N28" s="92">
        <v>179</v>
      </c>
      <c r="O28" s="93">
        <v>320</v>
      </c>
    </row>
    <row r="29" spans="2:15" s="500" customFormat="1" x14ac:dyDescent="0.2">
      <c r="B29" s="64" t="s">
        <v>138</v>
      </c>
      <c r="C29" s="90">
        <v>37</v>
      </c>
      <c r="D29" s="90">
        <v>11</v>
      </c>
      <c r="E29" s="90">
        <v>48</v>
      </c>
      <c r="F29" s="90">
        <v>36</v>
      </c>
      <c r="G29" s="90">
        <v>27</v>
      </c>
      <c r="H29" s="90">
        <v>63</v>
      </c>
      <c r="I29" s="494"/>
      <c r="J29" s="544"/>
      <c r="K29" s="544"/>
      <c r="L29" s="544"/>
      <c r="M29" s="544"/>
      <c r="N29" s="544"/>
      <c r="O29" s="544"/>
    </row>
    <row r="30" spans="2:15" s="500" customFormat="1" x14ac:dyDescent="0.2">
      <c r="B30" s="8" t="s">
        <v>95</v>
      </c>
      <c r="C30" s="538">
        <v>0</v>
      </c>
      <c r="D30" s="538">
        <v>1</v>
      </c>
      <c r="E30" s="538">
        <v>1</v>
      </c>
      <c r="F30" s="538">
        <v>10</v>
      </c>
      <c r="G30" s="538">
        <v>1</v>
      </c>
      <c r="H30" s="538">
        <v>11</v>
      </c>
      <c r="I30" s="494"/>
      <c r="J30" s="544"/>
      <c r="K30" s="544"/>
      <c r="L30" s="544"/>
      <c r="M30" s="544"/>
      <c r="N30" s="544"/>
      <c r="O30" s="544"/>
    </row>
    <row r="31" spans="2:15" s="500" customFormat="1" x14ac:dyDescent="0.2">
      <c r="B31" s="11" t="s">
        <v>97</v>
      </c>
      <c r="C31" s="540">
        <v>29</v>
      </c>
      <c r="D31" s="540">
        <v>6</v>
      </c>
      <c r="E31" s="540">
        <v>35</v>
      </c>
      <c r="F31" s="540">
        <v>19</v>
      </c>
      <c r="G31" s="540">
        <v>18</v>
      </c>
      <c r="H31" s="540">
        <v>37</v>
      </c>
      <c r="I31" s="494"/>
      <c r="J31" s="544"/>
      <c r="K31" s="544"/>
      <c r="L31" s="544"/>
      <c r="M31" s="544"/>
      <c r="N31" s="544"/>
      <c r="O31" s="544"/>
    </row>
    <row r="32" spans="2:15" s="500" customFormat="1" x14ac:dyDescent="0.2">
      <c r="B32" s="11" t="s">
        <v>99</v>
      </c>
      <c r="C32" s="540">
        <v>1</v>
      </c>
      <c r="D32" s="540">
        <v>0</v>
      </c>
      <c r="E32" s="540">
        <v>1</v>
      </c>
      <c r="F32" s="540">
        <v>1</v>
      </c>
      <c r="G32" s="540">
        <v>0</v>
      </c>
      <c r="H32" s="540">
        <v>1</v>
      </c>
      <c r="I32" s="494"/>
      <c r="J32" s="544"/>
      <c r="K32" s="544"/>
      <c r="L32" s="544"/>
      <c r="M32" s="544"/>
      <c r="N32" s="544"/>
      <c r="O32" s="544"/>
    </row>
    <row r="33" spans="2:15" s="500" customFormat="1" x14ac:dyDescent="0.2">
      <c r="B33" s="11" t="s">
        <v>101</v>
      </c>
      <c r="C33" s="540">
        <v>1</v>
      </c>
      <c r="D33" s="540">
        <v>0</v>
      </c>
      <c r="E33" s="540">
        <v>1</v>
      </c>
      <c r="F33" s="540">
        <v>0</v>
      </c>
      <c r="G33" s="540">
        <v>0</v>
      </c>
      <c r="H33" s="540">
        <v>0</v>
      </c>
      <c r="I33" s="494"/>
      <c r="J33" s="544"/>
      <c r="K33" s="544"/>
      <c r="L33" s="544"/>
      <c r="M33" s="544"/>
      <c r="N33" s="544"/>
      <c r="O33" s="544"/>
    </row>
    <row r="34" spans="2:15" s="500" customFormat="1" ht="13.5" thickBot="1" x14ac:dyDescent="0.25">
      <c r="B34" s="11" t="s">
        <v>103</v>
      </c>
      <c r="C34" s="540">
        <v>6</v>
      </c>
      <c r="D34" s="540">
        <v>4</v>
      </c>
      <c r="E34" s="540">
        <v>10</v>
      </c>
      <c r="F34" s="540">
        <v>6</v>
      </c>
      <c r="G34" s="540">
        <v>8</v>
      </c>
      <c r="H34" s="540">
        <v>14</v>
      </c>
      <c r="I34" s="494"/>
      <c r="J34" s="544"/>
      <c r="K34" s="544"/>
      <c r="L34" s="544"/>
      <c r="M34" s="544"/>
      <c r="N34" s="544"/>
      <c r="O34" s="544"/>
    </row>
    <row r="35" spans="2:15" s="500" customFormat="1" ht="13.5" thickBot="1" x14ac:dyDescent="0.25">
      <c r="B35" s="20" t="s">
        <v>104</v>
      </c>
      <c r="C35" s="21" t="s">
        <v>20</v>
      </c>
      <c r="D35" s="21" t="s">
        <v>20</v>
      </c>
      <c r="E35" s="21" t="s">
        <v>20</v>
      </c>
      <c r="F35" s="21" t="s">
        <v>20</v>
      </c>
      <c r="G35" s="21" t="s">
        <v>20</v>
      </c>
      <c r="H35" s="21" t="s">
        <v>20</v>
      </c>
      <c r="I35" s="94" t="s">
        <v>170</v>
      </c>
      <c r="J35" s="95">
        <v>8154</v>
      </c>
      <c r="K35" s="95">
        <v>17699</v>
      </c>
      <c r="L35" s="95">
        <v>25853</v>
      </c>
      <c r="M35" s="95">
        <v>2414</v>
      </c>
      <c r="N35" s="95">
        <v>2710</v>
      </c>
      <c r="O35" s="96">
        <v>5124</v>
      </c>
    </row>
    <row r="36" spans="2:15" s="500" customFormat="1" x14ac:dyDescent="0.2"/>
    <row r="37" spans="2:15" s="500" customFormat="1" x14ac:dyDescent="0.2">
      <c r="B37" s="582" t="s">
        <v>608</v>
      </c>
      <c r="C37" s="582"/>
      <c r="D37" s="582"/>
      <c r="E37" s="582"/>
    </row>
    <row r="38" spans="2:15" s="500" customFormat="1" x14ac:dyDescent="0.2"/>
  </sheetData>
  <mergeCells count="8">
    <mergeCell ref="B2:Q2"/>
    <mergeCell ref="B4:O4"/>
    <mergeCell ref="B5:O5"/>
    <mergeCell ref="M7:O7"/>
    <mergeCell ref="B37:E37"/>
    <mergeCell ref="C7:E7"/>
    <mergeCell ref="F7:H7"/>
    <mergeCell ref="J7:L7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3"/>
  <sheetViews>
    <sheetView zoomScaleNormal="100" workbookViewId="0">
      <selection activeCell="A2" sqref="A2:XFD2"/>
    </sheetView>
  </sheetViews>
  <sheetFormatPr defaultColWidth="8.85546875" defaultRowHeight="12.75" x14ac:dyDescent="0.2"/>
  <cols>
    <col min="1" max="1" width="4.5703125" style="502" customWidth="1"/>
    <col min="2" max="2" width="17" style="502" customWidth="1"/>
    <col min="3" max="3" width="4.7109375" style="502" customWidth="1"/>
    <col min="4" max="4" width="9.5703125" style="502" customWidth="1"/>
    <col min="5" max="5" width="36" style="548" customWidth="1"/>
    <col min="6" max="6" width="18.7109375" style="502" customWidth="1"/>
    <col min="7" max="7" width="9.42578125" style="502" customWidth="1"/>
    <col min="8" max="9" width="10.42578125" style="502" customWidth="1"/>
    <col min="10" max="10" width="8.28515625" style="502" customWidth="1"/>
    <col min="11" max="11" width="18.28515625" style="502" customWidth="1"/>
    <col min="12" max="12" width="4.5703125" style="502" customWidth="1"/>
    <col min="13" max="16384" width="8.85546875" style="502"/>
  </cols>
  <sheetData>
    <row r="1" spans="2:17" s="501" customFormat="1" x14ac:dyDescent="0.2">
      <c r="E1" s="508"/>
    </row>
    <row r="2" spans="2:17" s="500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2:17" s="501" customFormat="1" x14ac:dyDescent="0.2">
      <c r="B3" s="578"/>
      <c r="C3" s="578"/>
      <c r="D3" s="578"/>
      <c r="E3" s="578"/>
    </row>
    <row r="4" spans="2:17" s="501" customFormat="1" x14ac:dyDescent="0.2">
      <c r="B4" s="691" t="s">
        <v>609</v>
      </c>
      <c r="C4" s="691"/>
      <c r="D4" s="691"/>
      <c r="E4" s="691"/>
      <c r="F4" s="691"/>
      <c r="G4" s="691"/>
      <c r="H4" s="691"/>
      <c r="I4" s="691"/>
      <c r="J4" s="691"/>
      <c r="K4" s="691"/>
    </row>
    <row r="5" spans="2:17" s="501" customFormat="1" x14ac:dyDescent="0.2">
      <c r="B5" s="725" t="s">
        <v>1</v>
      </c>
      <c r="C5" s="725"/>
      <c r="D5" s="725"/>
      <c r="E5" s="725"/>
      <c r="F5" s="725"/>
      <c r="G5" s="725"/>
      <c r="H5" s="725"/>
      <c r="I5" s="725"/>
      <c r="J5" s="725"/>
      <c r="K5" s="725"/>
    </row>
    <row r="6" spans="2:17" s="501" customFormat="1" ht="13.5" thickBot="1" x14ac:dyDescent="0.25">
      <c r="B6" s="549"/>
      <c r="C6" s="549"/>
      <c r="D6" s="549"/>
      <c r="E6" s="549"/>
      <c r="F6" s="549"/>
      <c r="G6" s="549"/>
      <c r="H6" s="549"/>
      <c r="I6" s="549"/>
      <c r="J6" s="549"/>
      <c r="K6" s="549"/>
    </row>
    <row r="7" spans="2:17" s="501" customFormat="1" x14ac:dyDescent="0.2">
      <c r="B7" s="722" t="s">
        <v>610</v>
      </c>
      <c r="C7" s="723"/>
      <c r="D7" s="723"/>
      <c r="E7" s="723"/>
      <c r="F7" s="723"/>
      <c r="G7" s="723"/>
      <c r="H7" s="723"/>
      <c r="I7" s="723"/>
      <c r="J7" s="723"/>
      <c r="K7" s="724"/>
    </row>
    <row r="8" spans="2:17" s="552" customFormat="1" ht="25.5" x14ac:dyDescent="0.25">
      <c r="B8" s="550" t="s">
        <v>186</v>
      </c>
      <c r="C8" s="545" t="s">
        <v>611</v>
      </c>
      <c r="D8" s="545" t="s">
        <v>188</v>
      </c>
      <c r="E8" s="545" t="s">
        <v>189</v>
      </c>
      <c r="F8" s="545" t="s">
        <v>191</v>
      </c>
      <c r="G8" s="545" t="s">
        <v>612</v>
      </c>
      <c r="H8" s="545" t="s">
        <v>584</v>
      </c>
      <c r="I8" s="545" t="s">
        <v>613</v>
      </c>
      <c r="J8" s="545" t="s">
        <v>12</v>
      </c>
      <c r="K8" s="551" t="s">
        <v>614</v>
      </c>
    </row>
    <row r="9" spans="2:17" s="508" customFormat="1" x14ac:dyDescent="0.25">
      <c r="B9" s="553" t="s">
        <v>15</v>
      </c>
      <c r="C9" s="251" t="s">
        <v>615</v>
      </c>
      <c r="D9" s="251" t="s">
        <v>616</v>
      </c>
      <c r="E9" s="251" t="s">
        <v>617</v>
      </c>
      <c r="F9" s="251" t="s">
        <v>618</v>
      </c>
      <c r="G9" s="251" t="s">
        <v>619</v>
      </c>
      <c r="H9" s="507">
        <v>353</v>
      </c>
      <c r="I9" s="507">
        <v>14</v>
      </c>
      <c r="J9" s="507">
        <f>H9+I9</f>
        <v>367</v>
      </c>
      <c r="K9" s="554" t="s">
        <v>620</v>
      </c>
    </row>
    <row r="10" spans="2:17" s="508" customFormat="1" x14ac:dyDescent="0.25">
      <c r="B10" s="553" t="s">
        <v>15</v>
      </c>
      <c r="C10" s="251" t="s">
        <v>503</v>
      </c>
      <c r="D10" s="251" t="s">
        <v>621</v>
      </c>
      <c r="E10" s="251" t="s">
        <v>622</v>
      </c>
      <c r="F10" s="251" t="s">
        <v>623</v>
      </c>
      <c r="G10" s="251" t="s">
        <v>508</v>
      </c>
      <c r="H10" s="507">
        <v>344</v>
      </c>
      <c r="I10" s="507">
        <v>16</v>
      </c>
      <c r="J10" s="507">
        <f t="shared" ref="J10:J49" si="0">H10+I10</f>
        <v>360</v>
      </c>
      <c r="K10" s="554" t="s">
        <v>620</v>
      </c>
    </row>
    <row r="11" spans="2:17" s="508" customFormat="1" ht="25.5" x14ac:dyDescent="0.25">
      <c r="B11" s="555" t="s">
        <v>15</v>
      </c>
      <c r="C11" s="546" t="s">
        <v>414</v>
      </c>
      <c r="D11" s="546" t="s">
        <v>624</v>
      </c>
      <c r="E11" s="546" t="s">
        <v>625</v>
      </c>
      <c r="F11" s="546" t="s">
        <v>626</v>
      </c>
      <c r="G11" s="546" t="s">
        <v>211</v>
      </c>
      <c r="H11" s="556">
        <v>364</v>
      </c>
      <c r="I11" s="556">
        <v>163</v>
      </c>
      <c r="J11" s="507">
        <f t="shared" si="0"/>
        <v>527</v>
      </c>
      <c r="K11" s="557" t="s">
        <v>627</v>
      </c>
    </row>
    <row r="12" spans="2:17" s="508" customFormat="1" x14ac:dyDescent="0.25">
      <c r="B12" s="553" t="s">
        <v>17</v>
      </c>
      <c r="C12" s="251" t="s">
        <v>248</v>
      </c>
      <c r="D12" s="251" t="s">
        <v>628</v>
      </c>
      <c r="E12" s="251" t="s">
        <v>629</v>
      </c>
      <c r="F12" s="251" t="s">
        <v>630</v>
      </c>
      <c r="G12" s="251" t="s">
        <v>253</v>
      </c>
      <c r="H12" s="507">
        <v>195</v>
      </c>
      <c r="I12" s="507">
        <v>10</v>
      </c>
      <c r="J12" s="507">
        <f t="shared" si="0"/>
        <v>205</v>
      </c>
      <c r="K12" s="554" t="s">
        <v>620</v>
      </c>
    </row>
    <row r="13" spans="2:17" s="508" customFormat="1" ht="25.5" x14ac:dyDescent="0.25">
      <c r="B13" s="553" t="s">
        <v>17</v>
      </c>
      <c r="C13" s="251" t="s">
        <v>274</v>
      </c>
      <c r="D13" s="251" t="s">
        <v>631</v>
      </c>
      <c r="E13" s="251" t="s">
        <v>632</v>
      </c>
      <c r="F13" s="251" t="s">
        <v>633</v>
      </c>
      <c r="G13" s="251" t="s">
        <v>279</v>
      </c>
      <c r="H13" s="507">
        <v>342</v>
      </c>
      <c r="I13" s="507">
        <v>72</v>
      </c>
      <c r="J13" s="507">
        <f t="shared" si="0"/>
        <v>414</v>
      </c>
      <c r="K13" s="554" t="s">
        <v>627</v>
      </c>
    </row>
    <row r="14" spans="2:17" s="508" customFormat="1" x14ac:dyDescent="0.25">
      <c r="B14" s="553" t="s">
        <v>17</v>
      </c>
      <c r="C14" s="251" t="s">
        <v>303</v>
      </c>
      <c r="D14" s="251" t="s">
        <v>634</v>
      </c>
      <c r="E14" s="251" t="s">
        <v>635</v>
      </c>
      <c r="F14" s="251" t="s">
        <v>636</v>
      </c>
      <c r="G14" s="251" t="s">
        <v>273</v>
      </c>
      <c r="H14" s="507">
        <v>193</v>
      </c>
      <c r="I14" s="507">
        <v>10</v>
      </c>
      <c r="J14" s="507">
        <f t="shared" si="0"/>
        <v>203</v>
      </c>
      <c r="K14" s="554" t="s">
        <v>620</v>
      </c>
    </row>
    <row r="15" spans="2:17" s="508" customFormat="1" ht="25.5" x14ac:dyDescent="0.25">
      <c r="B15" s="553" t="s">
        <v>17</v>
      </c>
      <c r="C15" s="251" t="s">
        <v>316</v>
      </c>
      <c r="D15" s="251" t="s">
        <v>637</v>
      </c>
      <c r="E15" s="251" t="s">
        <v>638</v>
      </c>
      <c r="F15" s="251" t="s">
        <v>639</v>
      </c>
      <c r="G15" s="251" t="s">
        <v>326</v>
      </c>
      <c r="H15" s="507">
        <v>96</v>
      </c>
      <c r="I15" s="507">
        <v>13</v>
      </c>
      <c r="J15" s="507">
        <f t="shared" si="0"/>
        <v>109</v>
      </c>
      <c r="K15" s="554" t="s">
        <v>620</v>
      </c>
    </row>
    <row r="16" spans="2:17" s="508" customFormat="1" ht="25.5" x14ac:dyDescent="0.25">
      <c r="B16" s="553" t="s">
        <v>17</v>
      </c>
      <c r="C16" s="251" t="s">
        <v>212</v>
      </c>
      <c r="D16" s="251" t="s">
        <v>640</v>
      </c>
      <c r="E16" s="251" t="s">
        <v>641</v>
      </c>
      <c r="F16" s="251" t="s">
        <v>216</v>
      </c>
      <c r="G16" s="251" t="s">
        <v>217</v>
      </c>
      <c r="H16" s="507">
        <v>604</v>
      </c>
      <c r="I16" s="507">
        <v>110</v>
      </c>
      <c r="J16" s="507">
        <f t="shared" si="0"/>
        <v>714</v>
      </c>
      <c r="K16" s="554" t="s">
        <v>627</v>
      </c>
    </row>
    <row r="17" spans="2:11" s="508" customFormat="1" x14ac:dyDescent="0.25">
      <c r="B17" s="553" t="s">
        <v>17</v>
      </c>
      <c r="C17" s="251" t="s">
        <v>212</v>
      </c>
      <c r="D17" s="251" t="s">
        <v>642</v>
      </c>
      <c r="E17" s="251" t="s">
        <v>643</v>
      </c>
      <c r="F17" s="251" t="s">
        <v>216</v>
      </c>
      <c r="G17" s="251" t="s">
        <v>217</v>
      </c>
      <c r="H17" s="507">
        <v>3768</v>
      </c>
      <c r="I17" s="507">
        <v>725</v>
      </c>
      <c r="J17" s="507">
        <f t="shared" si="0"/>
        <v>4493</v>
      </c>
      <c r="K17" s="554" t="s">
        <v>627</v>
      </c>
    </row>
    <row r="18" spans="2:11" s="508" customFormat="1" x14ac:dyDescent="0.25">
      <c r="B18" s="553" t="s">
        <v>17</v>
      </c>
      <c r="C18" s="251" t="s">
        <v>212</v>
      </c>
      <c r="D18" s="251" t="s">
        <v>644</v>
      </c>
      <c r="E18" s="251" t="s">
        <v>645</v>
      </c>
      <c r="F18" s="251" t="s">
        <v>216</v>
      </c>
      <c r="G18" s="251" t="s">
        <v>217</v>
      </c>
      <c r="H18" s="507">
        <v>1069</v>
      </c>
      <c r="I18" s="507">
        <v>109</v>
      </c>
      <c r="J18" s="507">
        <f t="shared" si="0"/>
        <v>1178</v>
      </c>
      <c r="K18" s="554" t="s">
        <v>646</v>
      </c>
    </row>
    <row r="19" spans="2:11" s="508" customFormat="1" ht="25.5" x14ac:dyDescent="0.25">
      <c r="B19" s="553" t="s">
        <v>17</v>
      </c>
      <c r="C19" s="251" t="s">
        <v>212</v>
      </c>
      <c r="D19" s="251" t="s">
        <v>647</v>
      </c>
      <c r="E19" s="251" t="s">
        <v>648</v>
      </c>
      <c r="F19" s="251" t="s">
        <v>216</v>
      </c>
      <c r="G19" s="251" t="s">
        <v>217</v>
      </c>
      <c r="H19" s="507">
        <v>327</v>
      </c>
      <c r="I19" s="507">
        <v>107</v>
      </c>
      <c r="J19" s="507">
        <f t="shared" si="0"/>
        <v>434</v>
      </c>
      <c r="K19" s="554" t="s">
        <v>627</v>
      </c>
    </row>
    <row r="20" spans="2:11" s="508" customFormat="1" x14ac:dyDescent="0.25">
      <c r="B20" s="553" t="s">
        <v>17</v>
      </c>
      <c r="C20" s="251" t="s">
        <v>331</v>
      </c>
      <c r="D20" s="251" t="s">
        <v>649</v>
      </c>
      <c r="E20" s="251" t="s">
        <v>650</v>
      </c>
      <c r="F20" s="251" t="s">
        <v>335</v>
      </c>
      <c r="G20" s="251" t="s">
        <v>336</v>
      </c>
      <c r="H20" s="507">
        <v>949</v>
      </c>
      <c r="I20" s="507">
        <v>124</v>
      </c>
      <c r="J20" s="507">
        <f t="shared" si="0"/>
        <v>1073</v>
      </c>
      <c r="K20" s="554" t="s">
        <v>627</v>
      </c>
    </row>
    <row r="21" spans="2:11" s="508" customFormat="1" x14ac:dyDescent="0.25">
      <c r="B21" s="553" t="s">
        <v>17</v>
      </c>
      <c r="C21" s="251" t="s">
        <v>331</v>
      </c>
      <c r="D21" s="251" t="s">
        <v>651</v>
      </c>
      <c r="E21" s="251" t="s">
        <v>652</v>
      </c>
      <c r="F21" s="251" t="s">
        <v>335</v>
      </c>
      <c r="G21" s="251" t="s">
        <v>336</v>
      </c>
      <c r="H21" s="507">
        <v>263</v>
      </c>
      <c r="I21" s="507">
        <v>110</v>
      </c>
      <c r="J21" s="507">
        <f t="shared" si="0"/>
        <v>373</v>
      </c>
      <c r="K21" s="554" t="s">
        <v>627</v>
      </c>
    </row>
    <row r="22" spans="2:11" s="508" customFormat="1" x14ac:dyDescent="0.25">
      <c r="B22" s="553" t="s">
        <v>17</v>
      </c>
      <c r="C22" s="251" t="s">
        <v>331</v>
      </c>
      <c r="D22" s="251" t="s">
        <v>653</v>
      </c>
      <c r="E22" s="251" t="s">
        <v>654</v>
      </c>
      <c r="F22" s="251" t="s">
        <v>655</v>
      </c>
      <c r="G22" s="251" t="s">
        <v>336</v>
      </c>
      <c r="H22" s="507">
        <v>254</v>
      </c>
      <c r="I22" s="507">
        <v>14</v>
      </c>
      <c r="J22" s="507">
        <f t="shared" si="0"/>
        <v>268</v>
      </c>
      <c r="K22" s="554" t="s">
        <v>620</v>
      </c>
    </row>
    <row r="23" spans="2:11" s="508" customFormat="1" ht="25.5" x14ac:dyDescent="0.25">
      <c r="B23" s="553" t="s">
        <v>17</v>
      </c>
      <c r="C23" s="251" t="s">
        <v>212</v>
      </c>
      <c r="D23" s="251" t="s">
        <v>656</v>
      </c>
      <c r="E23" s="251" t="s">
        <v>657</v>
      </c>
      <c r="F23" s="251" t="s">
        <v>216</v>
      </c>
      <c r="G23" s="251" t="s">
        <v>217</v>
      </c>
      <c r="H23" s="507">
        <v>1288</v>
      </c>
      <c r="I23" s="507">
        <v>195</v>
      </c>
      <c r="J23" s="507">
        <f t="shared" si="0"/>
        <v>1483</v>
      </c>
      <c r="K23" s="554" t="s">
        <v>627</v>
      </c>
    </row>
    <row r="24" spans="2:11" s="508" customFormat="1" x14ac:dyDescent="0.25">
      <c r="B24" s="553" t="s">
        <v>17</v>
      </c>
      <c r="C24" s="251" t="s">
        <v>303</v>
      </c>
      <c r="D24" s="251" t="s">
        <v>658</v>
      </c>
      <c r="E24" s="251" t="s">
        <v>659</v>
      </c>
      <c r="F24" s="251" t="s">
        <v>307</v>
      </c>
      <c r="G24" s="251" t="s">
        <v>273</v>
      </c>
      <c r="H24" s="507">
        <v>286</v>
      </c>
      <c r="I24" s="507">
        <v>52</v>
      </c>
      <c r="J24" s="507">
        <f t="shared" si="0"/>
        <v>338</v>
      </c>
      <c r="K24" s="554" t="s">
        <v>627</v>
      </c>
    </row>
    <row r="25" spans="2:11" s="508" customFormat="1" x14ac:dyDescent="0.25">
      <c r="B25" s="553" t="s">
        <v>17</v>
      </c>
      <c r="C25" s="251" t="s">
        <v>212</v>
      </c>
      <c r="D25" s="251" t="s">
        <v>660</v>
      </c>
      <c r="E25" s="251" t="s">
        <v>661</v>
      </c>
      <c r="F25" s="251" t="s">
        <v>662</v>
      </c>
      <c r="G25" s="251" t="s">
        <v>217</v>
      </c>
      <c r="H25" s="507">
        <v>2222</v>
      </c>
      <c r="I25" s="507">
        <v>466</v>
      </c>
      <c r="J25" s="507">
        <f t="shared" si="0"/>
        <v>2688</v>
      </c>
      <c r="K25" s="554" t="s">
        <v>627</v>
      </c>
    </row>
    <row r="26" spans="2:11" s="508" customFormat="1" x14ac:dyDescent="0.25">
      <c r="B26" s="553" t="s">
        <v>17</v>
      </c>
      <c r="C26" s="251" t="s">
        <v>274</v>
      </c>
      <c r="D26" s="251" t="s">
        <v>663</v>
      </c>
      <c r="E26" s="251" t="s">
        <v>664</v>
      </c>
      <c r="F26" s="251" t="s">
        <v>665</v>
      </c>
      <c r="G26" s="251" t="s">
        <v>284</v>
      </c>
      <c r="H26" s="507">
        <v>61</v>
      </c>
      <c r="I26" s="507">
        <v>13</v>
      </c>
      <c r="J26" s="507">
        <f t="shared" si="0"/>
        <v>74</v>
      </c>
      <c r="K26" s="554" t="s">
        <v>627</v>
      </c>
    </row>
    <row r="27" spans="2:11" s="508" customFormat="1" x14ac:dyDescent="0.25">
      <c r="B27" s="553" t="s">
        <v>17</v>
      </c>
      <c r="C27" s="251" t="s">
        <v>331</v>
      </c>
      <c r="D27" s="251" t="s">
        <v>666</v>
      </c>
      <c r="E27" s="251" t="s">
        <v>667</v>
      </c>
      <c r="F27" s="251" t="s">
        <v>335</v>
      </c>
      <c r="G27" s="251" t="s">
        <v>336</v>
      </c>
      <c r="H27" s="507">
        <v>83</v>
      </c>
      <c r="I27" s="507">
        <v>9</v>
      </c>
      <c r="J27" s="507">
        <f t="shared" si="0"/>
        <v>92</v>
      </c>
      <c r="K27" s="554" t="s">
        <v>627</v>
      </c>
    </row>
    <row r="28" spans="2:11" s="508" customFormat="1" ht="25.5" x14ac:dyDescent="0.25">
      <c r="B28" s="553" t="s">
        <v>17</v>
      </c>
      <c r="C28" s="251" t="s">
        <v>212</v>
      </c>
      <c r="D28" s="251" t="s">
        <v>668</v>
      </c>
      <c r="E28" s="251" t="s">
        <v>669</v>
      </c>
      <c r="F28" s="251" t="s">
        <v>216</v>
      </c>
      <c r="G28" s="251" t="s">
        <v>217</v>
      </c>
      <c r="H28" s="507">
        <v>831</v>
      </c>
      <c r="I28" s="507">
        <v>518</v>
      </c>
      <c r="J28" s="507">
        <f t="shared" si="0"/>
        <v>1349</v>
      </c>
      <c r="K28" s="554" t="s">
        <v>627</v>
      </c>
    </row>
    <row r="29" spans="2:11" s="508" customFormat="1" ht="25.5" x14ac:dyDescent="0.25">
      <c r="B29" s="553" t="s">
        <v>17</v>
      </c>
      <c r="C29" s="251" t="s">
        <v>212</v>
      </c>
      <c r="D29" s="251" t="s">
        <v>670</v>
      </c>
      <c r="E29" s="251" t="s">
        <v>671</v>
      </c>
      <c r="F29" s="251" t="s">
        <v>672</v>
      </c>
      <c r="G29" s="251" t="s">
        <v>217</v>
      </c>
      <c r="H29" s="507">
        <v>716</v>
      </c>
      <c r="I29" s="507">
        <v>421</v>
      </c>
      <c r="J29" s="507">
        <f t="shared" si="0"/>
        <v>1137</v>
      </c>
      <c r="K29" s="554" t="s">
        <v>627</v>
      </c>
    </row>
    <row r="30" spans="2:11" s="508" customFormat="1" ht="25.5" x14ac:dyDescent="0.25">
      <c r="B30" s="553" t="s">
        <v>17</v>
      </c>
      <c r="C30" s="251" t="s">
        <v>274</v>
      </c>
      <c r="D30" s="251" t="s">
        <v>673</v>
      </c>
      <c r="E30" s="251" t="s">
        <v>674</v>
      </c>
      <c r="F30" s="251" t="s">
        <v>238</v>
      </c>
      <c r="G30" s="251" t="s">
        <v>217</v>
      </c>
      <c r="H30" s="507">
        <v>745</v>
      </c>
      <c r="I30" s="507">
        <v>129</v>
      </c>
      <c r="J30" s="507">
        <f t="shared" si="0"/>
        <v>874</v>
      </c>
      <c r="K30" s="554" t="s">
        <v>627</v>
      </c>
    </row>
    <row r="31" spans="2:11" s="508" customFormat="1" ht="25.5" x14ac:dyDescent="0.25">
      <c r="B31" s="553" t="s">
        <v>17</v>
      </c>
      <c r="C31" s="251" t="s">
        <v>212</v>
      </c>
      <c r="D31" s="251" t="s">
        <v>675</v>
      </c>
      <c r="E31" s="251" t="s">
        <v>676</v>
      </c>
      <c r="F31" s="251" t="s">
        <v>216</v>
      </c>
      <c r="G31" s="251" t="s">
        <v>217</v>
      </c>
      <c r="H31" s="507">
        <v>108</v>
      </c>
      <c r="I31" s="507">
        <v>32</v>
      </c>
      <c r="J31" s="507">
        <f t="shared" si="0"/>
        <v>140</v>
      </c>
      <c r="K31" s="554" t="s">
        <v>627</v>
      </c>
    </row>
    <row r="32" spans="2:11" s="508" customFormat="1" x14ac:dyDescent="0.25">
      <c r="B32" s="553" t="s">
        <v>17</v>
      </c>
      <c r="C32" s="251" t="s">
        <v>212</v>
      </c>
      <c r="D32" s="251" t="s">
        <v>677</v>
      </c>
      <c r="E32" s="251" t="s">
        <v>678</v>
      </c>
      <c r="F32" s="251" t="s">
        <v>216</v>
      </c>
      <c r="G32" s="251" t="s">
        <v>217</v>
      </c>
      <c r="H32" s="507">
        <v>287</v>
      </c>
      <c r="I32" s="507">
        <v>29</v>
      </c>
      <c r="J32" s="507">
        <f t="shared" si="0"/>
        <v>316</v>
      </c>
      <c r="K32" s="554" t="s">
        <v>627</v>
      </c>
    </row>
    <row r="33" spans="2:11" s="508" customFormat="1" x14ac:dyDescent="0.25">
      <c r="B33" s="553" t="s">
        <v>22</v>
      </c>
      <c r="C33" s="251" t="s">
        <v>679</v>
      </c>
      <c r="D33" s="251" t="s">
        <v>680</v>
      </c>
      <c r="E33" s="251" t="s">
        <v>681</v>
      </c>
      <c r="F33" s="251" t="s">
        <v>682</v>
      </c>
      <c r="G33" s="251" t="s">
        <v>683</v>
      </c>
      <c r="H33" s="507">
        <v>116</v>
      </c>
      <c r="I33" s="507">
        <v>18</v>
      </c>
      <c r="J33" s="507">
        <f t="shared" si="0"/>
        <v>134</v>
      </c>
      <c r="K33" s="554" t="s">
        <v>620</v>
      </c>
    </row>
    <row r="34" spans="2:11" s="508" customFormat="1" x14ac:dyDescent="0.25">
      <c r="B34" s="553" t="s">
        <v>22</v>
      </c>
      <c r="C34" s="251" t="s">
        <v>684</v>
      </c>
      <c r="D34" s="251" t="s">
        <v>685</v>
      </c>
      <c r="E34" s="251" t="s">
        <v>686</v>
      </c>
      <c r="F34" s="251" t="s">
        <v>687</v>
      </c>
      <c r="G34" s="251" t="s">
        <v>688</v>
      </c>
      <c r="H34" s="507">
        <v>185</v>
      </c>
      <c r="I34" s="507">
        <v>33</v>
      </c>
      <c r="J34" s="507">
        <f t="shared" si="0"/>
        <v>218</v>
      </c>
      <c r="K34" s="554" t="s">
        <v>627</v>
      </c>
    </row>
    <row r="35" spans="2:11" s="508" customFormat="1" x14ac:dyDescent="0.25">
      <c r="B35" s="553" t="s">
        <v>24</v>
      </c>
      <c r="C35" s="251" t="s">
        <v>689</v>
      </c>
      <c r="D35" s="251" t="s">
        <v>690</v>
      </c>
      <c r="E35" s="251" t="s">
        <v>691</v>
      </c>
      <c r="F35" s="251" t="s">
        <v>692</v>
      </c>
      <c r="G35" s="251" t="s">
        <v>693</v>
      </c>
      <c r="H35" s="507">
        <v>75</v>
      </c>
      <c r="I35" s="507">
        <v>22</v>
      </c>
      <c r="J35" s="507">
        <f t="shared" si="0"/>
        <v>97</v>
      </c>
      <c r="K35" s="554" t="s">
        <v>620</v>
      </c>
    </row>
    <row r="36" spans="2:11" s="508" customFormat="1" ht="26.25" thickBot="1" x14ac:dyDescent="0.3">
      <c r="B36" s="558" t="s">
        <v>26</v>
      </c>
      <c r="C36" s="547" t="s">
        <v>474</v>
      </c>
      <c r="D36" s="547" t="s">
        <v>694</v>
      </c>
      <c r="E36" s="547" t="s">
        <v>695</v>
      </c>
      <c r="F36" s="547" t="s">
        <v>696</v>
      </c>
      <c r="G36" s="547" t="s">
        <v>697</v>
      </c>
      <c r="H36" s="559">
        <v>356</v>
      </c>
      <c r="I36" s="559">
        <v>100</v>
      </c>
      <c r="J36" s="559">
        <f t="shared" si="0"/>
        <v>456</v>
      </c>
      <c r="K36" s="560" t="s">
        <v>627</v>
      </c>
    </row>
    <row r="37" spans="2:11" s="508" customFormat="1" ht="25.5" x14ac:dyDescent="0.25">
      <c r="B37" s="555" t="s">
        <v>28</v>
      </c>
      <c r="C37" s="546" t="s">
        <v>349</v>
      </c>
      <c r="D37" s="546" t="s">
        <v>698</v>
      </c>
      <c r="E37" s="546" t="s">
        <v>699</v>
      </c>
      <c r="F37" s="546" t="s">
        <v>553</v>
      </c>
      <c r="G37" s="546" t="s">
        <v>554</v>
      </c>
      <c r="H37" s="556">
        <v>187</v>
      </c>
      <c r="I37" s="556">
        <v>46</v>
      </c>
      <c r="J37" s="507">
        <f t="shared" si="0"/>
        <v>233</v>
      </c>
      <c r="K37" s="557" t="s">
        <v>627</v>
      </c>
    </row>
    <row r="38" spans="2:11" s="508" customFormat="1" ht="25.5" x14ac:dyDescent="0.25">
      <c r="B38" s="553" t="s">
        <v>28</v>
      </c>
      <c r="C38" s="251" t="s">
        <v>343</v>
      </c>
      <c r="D38" s="251" t="s">
        <v>700</v>
      </c>
      <c r="E38" s="251" t="s">
        <v>701</v>
      </c>
      <c r="F38" s="251" t="s">
        <v>545</v>
      </c>
      <c r="G38" s="251" t="s">
        <v>546</v>
      </c>
      <c r="H38" s="507">
        <v>297</v>
      </c>
      <c r="I38" s="507">
        <v>0</v>
      </c>
      <c r="J38" s="507">
        <f t="shared" si="0"/>
        <v>297</v>
      </c>
      <c r="K38" s="554" t="s">
        <v>627</v>
      </c>
    </row>
    <row r="39" spans="2:11" s="508" customFormat="1" ht="25.5" x14ac:dyDescent="0.25">
      <c r="B39" s="553" t="s">
        <v>33</v>
      </c>
      <c r="C39" s="251" t="s">
        <v>343</v>
      </c>
      <c r="D39" s="251" t="s">
        <v>702</v>
      </c>
      <c r="E39" s="251" t="s">
        <v>703</v>
      </c>
      <c r="F39" s="251" t="s">
        <v>363</v>
      </c>
      <c r="G39" s="251" t="s">
        <v>364</v>
      </c>
      <c r="H39" s="507">
        <v>2733</v>
      </c>
      <c r="I39" s="507">
        <v>277</v>
      </c>
      <c r="J39" s="507">
        <f t="shared" si="0"/>
        <v>3010</v>
      </c>
      <c r="K39" s="554" t="s">
        <v>627</v>
      </c>
    </row>
    <row r="40" spans="2:11" s="508" customFormat="1" x14ac:dyDescent="0.25">
      <c r="B40" s="555" t="s">
        <v>33</v>
      </c>
      <c r="C40" s="546" t="s">
        <v>349</v>
      </c>
      <c r="D40" s="546" t="s">
        <v>704</v>
      </c>
      <c r="E40" s="546" t="s">
        <v>705</v>
      </c>
      <c r="F40" s="546" t="s">
        <v>363</v>
      </c>
      <c r="G40" s="546" t="s">
        <v>364</v>
      </c>
      <c r="H40" s="556">
        <v>602</v>
      </c>
      <c r="I40" s="556">
        <v>112</v>
      </c>
      <c r="J40" s="507">
        <f t="shared" si="0"/>
        <v>714</v>
      </c>
      <c r="K40" s="557" t="s">
        <v>627</v>
      </c>
    </row>
    <row r="41" spans="2:11" s="508" customFormat="1" x14ac:dyDescent="0.25">
      <c r="B41" s="553" t="s">
        <v>33</v>
      </c>
      <c r="C41" s="251" t="s">
        <v>365</v>
      </c>
      <c r="D41" s="251" t="s">
        <v>706</v>
      </c>
      <c r="E41" s="251" t="s">
        <v>707</v>
      </c>
      <c r="F41" s="251" t="s">
        <v>363</v>
      </c>
      <c r="G41" s="251" t="s">
        <v>364</v>
      </c>
      <c r="H41" s="507">
        <v>372</v>
      </c>
      <c r="I41" s="507">
        <v>87</v>
      </c>
      <c r="J41" s="507">
        <f t="shared" si="0"/>
        <v>459</v>
      </c>
      <c r="K41" s="554" t="s">
        <v>627</v>
      </c>
    </row>
    <row r="42" spans="2:11" s="508" customFormat="1" x14ac:dyDescent="0.25">
      <c r="B42" s="555" t="s">
        <v>33</v>
      </c>
      <c r="C42" s="546" t="s">
        <v>343</v>
      </c>
      <c r="D42" s="546" t="s">
        <v>708</v>
      </c>
      <c r="E42" s="546" t="s">
        <v>709</v>
      </c>
      <c r="F42" s="546" t="s">
        <v>363</v>
      </c>
      <c r="G42" s="546" t="s">
        <v>364</v>
      </c>
      <c r="H42" s="556">
        <v>513</v>
      </c>
      <c r="I42" s="556">
        <v>118</v>
      </c>
      <c r="J42" s="507">
        <f t="shared" si="0"/>
        <v>631</v>
      </c>
      <c r="K42" s="557" t="s">
        <v>627</v>
      </c>
    </row>
    <row r="43" spans="2:11" s="508" customFormat="1" x14ac:dyDescent="0.25">
      <c r="B43" s="553" t="s">
        <v>35</v>
      </c>
      <c r="C43" s="251" t="s">
        <v>343</v>
      </c>
      <c r="D43" s="251" t="s">
        <v>710</v>
      </c>
      <c r="E43" s="251" t="s">
        <v>711</v>
      </c>
      <c r="F43" s="251" t="s">
        <v>712</v>
      </c>
      <c r="G43" s="251" t="s">
        <v>713</v>
      </c>
      <c r="H43" s="507">
        <v>289</v>
      </c>
      <c r="I43" s="507">
        <v>630</v>
      </c>
      <c r="J43" s="507">
        <f t="shared" si="0"/>
        <v>919</v>
      </c>
      <c r="K43" s="554" t="s">
        <v>627</v>
      </c>
    </row>
    <row r="44" spans="2:11" s="508" customFormat="1" x14ac:dyDescent="0.25">
      <c r="B44" s="553" t="s">
        <v>37</v>
      </c>
      <c r="C44" s="251" t="s">
        <v>349</v>
      </c>
      <c r="D44" s="251" t="s">
        <v>714</v>
      </c>
      <c r="E44" s="251" t="s">
        <v>715</v>
      </c>
      <c r="F44" s="251" t="s">
        <v>716</v>
      </c>
      <c r="G44" s="251" t="s">
        <v>378</v>
      </c>
      <c r="H44" s="507">
        <v>216</v>
      </c>
      <c r="I44" s="507">
        <v>8</v>
      </c>
      <c r="J44" s="507">
        <f t="shared" si="0"/>
        <v>224</v>
      </c>
      <c r="K44" s="554" t="s">
        <v>620</v>
      </c>
    </row>
    <row r="45" spans="2:11" s="508" customFormat="1" x14ac:dyDescent="0.25">
      <c r="B45" s="553" t="s">
        <v>39</v>
      </c>
      <c r="C45" s="251" t="s">
        <v>717</v>
      </c>
      <c r="D45" s="251" t="s">
        <v>718</v>
      </c>
      <c r="E45" s="251" t="s">
        <v>719</v>
      </c>
      <c r="F45" s="251" t="s">
        <v>720</v>
      </c>
      <c r="G45" s="251" t="s">
        <v>721</v>
      </c>
      <c r="H45" s="507">
        <v>56</v>
      </c>
      <c r="I45" s="507">
        <v>18</v>
      </c>
      <c r="J45" s="507">
        <f t="shared" si="0"/>
        <v>74</v>
      </c>
      <c r="K45" s="554" t="s">
        <v>627</v>
      </c>
    </row>
    <row r="46" spans="2:11" s="508" customFormat="1" ht="25.5" x14ac:dyDescent="0.25">
      <c r="B46" s="555" t="s">
        <v>39</v>
      </c>
      <c r="C46" s="546" t="s">
        <v>577</v>
      </c>
      <c r="D46" s="546" t="s">
        <v>722</v>
      </c>
      <c r="E46" s="546" t="s">
        <v>723</v>
      </c>
      <c r="F46" s="546" t="s">
        <v>724</v>
      </c>
      <c r="G46" s="546" t="s">
        <v>582</v>
      </c>
      <c r="H46" s="556">
        <v>2608</v>
      </c>
      <c r="I46" s="556">
        <v>130</v>
      </c>
      <c r="J46" s="507">
        <f t="shared" si="0"/>
        <v>2738</v>
      </c>
      <c r="K46" s="557" t="s">
        <v>627</v>
      </c>
    </row>
    <row r="47" spans="2:11" s="508" customFormat="1" x14ac:dyDescent="0.25">
      <c r="B47" s="553" t="s">
        <v>39</v>
      </c>
      <c r="C47" s="251" t="s">
        <v>474</v>
      </c>
      <c r="D47" s="251" t="s">
        <v>725</v>
      </c>
      <c r="E47" s="251" t="s">
        <v>726</v>
      </c>
      <c r="F47" s="251" t="s">
        <v>478</v>
      </c>
      <c r="G47" s="251" t="s">
        <v>479</v>
      </c>
      <c r="H47" s="507">
        <v>244</v>
      </c>
      <c r="I47" s="507">
        <v>17</v>
      </c>
      <c r="J47" s="507">
        <f t="shared" si="0"/>
        <v>261</v>
      </c>
      <c r="K47" s="554" t="s">
        <v>620</v>
      </c>
    </row>
    <row r="48" spans="2:11" s="508" customFormat="1" x14ac:dyDescent="0.25">
      <c r="B48" s="553" t="s">
        <v>43</v>
      </c>
      <c r="C48" s="251" t="s">
        <v>433</v>
      </c>
      <c r="D48" s="251" t="s">
        <v>727</v>
      </c>
      <c r="E48" s="251" t="s">
        <v>728</v>
      </c>
      <c r="F48" s="251" t="s">
        <v>437</v>
      </c>
      <c r="G48" s="251" t="s">
        <v>438</v>
      </c>
      <c r="H48" s="507">
        <v>691</v>
      </c>
      <c r="I48" s="507">
        <v>9</v>
      </c>
      <c r="J48" s="507">
        <f t="shared" si="0"/>
        <v>700</v>
      </c>
      <c r="K48" s="554" t="s">
        <v>627</v>
      </c>
    </row>
    <row r="49" spans="2:11" s="508" customFormat="1" x14ac:dyDescent="0.25">
      <c r="B49" s="553" t="s">
        <v>43</v>
      </c>
      <c r="C49" s="251" t="s">
        <v>384</v>
      </c>
      <c r="D49" s="251" t="s">
        <v>729</v>
      </c>
      <c r="E49" s="251" t="s">
        <v>730</v>
      </c>
      <c r="F49" s="251" t="s">
        <v>731</v>
      </c>
      <c r="G49" s="251" t="s">
        <v>732</v>
      </c>
      <c r="H49" s="507">
        <v>565</v>
      </c>
      <c r="I49" s="507">
        <v>38</v>
      </c>
      <c r="J49" s="507">
        <f t="shared" si="0"/>
        <v>603</v>
      </c>
      <c r="K49" s="554" t="s">
        <v>627</v>
      </c>
    </row>
    <row r="50" spans="2:11" s="501" customFormat="1" ht="13.5" thickBot="1" x14ac:dyDescent="0.25">
      <c r="B50" s="726" t="s">
        <v>4</v>
      </c>
      <c r="C50" s="727"/>
      <c r="D50" s="727"/>
      <c r="E50" s="727"/>
      <c r="F50" s="727"/>
      <c r="G50" s="728"/>
      <c r="H50" s="561">
        <f>SUM(H9:H49)</f>
        <v>25853</v>
      </c>
      <c r="I50" s="561">
        <f>SUM(I9:I49)</f>
        <v>5124</v>
      </c>
      <c r="J50" s="561">
        <f>SUM(J9:J49)</f>
        <v>30977</v>
      </c>
      <c r="K50" s="562"/>
    </row>
    <row r="51" spans="2:11" s="501" customFormat="1" ht="13.15" customHeight="1" x14ac:dyDescent="0.2">
      <c r="B51" s="720" t="s">
        <v>733</v>
      </c>
      <c r="C51" s="720"/>
      <c r="D51" s="720"/>
      <c r="E51" s="720"/>
      <c r="F51" s="720"/>
      <c r="G51" s="720"/>
      <c r="H51" s="720"/>
      <c r="I51" s="720"/>
      <c r="J51" s="720"/>
      <c r="K51" s="720"/>
    </row>
    <row r="52" spans="2:11" s="501" customFormat="1" ht="13.15" customHeight="1" x14ac:dyDescent="0.2">
      <c r="B52" s="721" t="s">
        <v>734</v>
      </c>
      <c r="C52" s="721"/>
      <c r="D52" s="721"/>
      <c r="E52" s="721"/>
      <c r="F52" s="721"/>
      <c r="G52" s="721"/>
      <c r="H52" s="721"/>
      <c r="I52" s="721"/>
      <c r="J52" s="721"/>
      <c r="K52" s="721"/>
    </row>
    <row r="53" spans="2:11" s="501" customFormat="1" x14ac:dyDescent="0.2">
      <c r="E53" s="508"/>
    </row>
  </sheetData>
  <mergeCells count="8">
    <mergeCell ref="B51:K51"/>
    <mergeCell ref="B52:K52"/>
    <mergeCell ref="B2:Q2"/>
    <mergeCell ref="B7:K7"/>
    <mergeCell ref="B5:K5"/>
    <mergeCell ref="B3:E3"/>
    <mergeCell ref="B50:G50"/>
    <mergeCell ref="B4:K4"/>
  </mergeCells>
  <pageMargins left="0.7" right="0.7" top="0.75" bottom="0.75" header="0.3" footer="0.3"/>
  <pageSetup paperSize="9" orientation="portrait" r:id="rId1"/>
  <ignoredErrors>
    <ignoredError sqref="C37:D49 C9:D36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6"/>
  <sheetViews>
    <sheetView zoomScale="80" zoomScaleNormal="80" workbookViewId="0">
      <selection activeCell="A2" sqref="A2:XFD2"/>
    </sheetView>
  </sheetViews>
  <sheetFormatPr defaultColWidth="8.85546875" defaultRowHeight="12.75" x14ac:dyDescent="0.2"/>
  <cols>
    <col min="1" max="1" width="4.85546875" style="243" customWidth="1"/>
    <col min="2" max="2" width="23.5703125" style="243" customWidth="1"/>
    <col min="3" max="3" width="7.85546875" style="243" customWidth="1"/>
    <col min="4" max="4" width="10" style="415" customWidth="1"/>
    <col min="5" max="5" width="7.85546875" style="243" customWidth="1"/>
    <col min="6" max="6" width="10" style="415" customWidth="1"/>
    <col min="7" max="7" width="7.85546875" style="243" customWidth="1"/>
    <col min="8" max="8" width="10" style="415" customWidth="1"/>
    <col min="9" max="9" width="7.85546875" style="243" customWidth="1"/>
    <col min="10" max="10" width="10" style="415" customWidth="1"/>
    <col min="11" max="11" width="7.85546875" style="243" customWidth="1"/>
    <col min="12" max="12" width="10" style="415" customWidth="1"/>
    <col min="13" max="13" width="7.85546875" style="243" customWidth="1"/>
    <col min="14" max="14" width="10" style="415" customWidth="1"/>
    <col min="15" max="15" width="7.85546875" style="243" customWidth="1"/>
    <col min="16" max="16" width="10" style="415" customWidth="1"/>
    <col min="17" max="17" width="7.85546875" style="243" customWidth="1"/>
    <col min="18" max="18" width="10" style="415" customWidth="1"/>
    <col min="19" max="30" width="7.85546875" style="243" customWidth="1"/>
    <col min="31" max="32" width="5.42578125" style="243" customWidth="1"/>
    <col min="33" max="33" width="4.7109375" style="243" customWidth="1"/>
    <col min="34" max="16384" width="8.85546875" style="243"/>
  </cols>
  <sheetData>
    <row r="1" spans="2:32" s="500" customFormat="1" x14ac:dyDescent="0.2">
      <c r="D1" s="413"/>
      <c r="F1" s="413"/>
      <c r="H1" s="413"/>
      <c r="J1" s="413"/>
      <c r="L1" s="413"/>
      <c r="N1" s="413"/>
      <c r="P1" s="413"/>
      <c r="R1" s="413"/>
    </row>
    <row r="2" spans="2:32" s="500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2:32" s="500" customFormat="1" x14ac:dyDescent="0.2">
      <c r="D3" s="413"/>
      <c r="F3" s="413"/>
      <c r="H3" s="413"/>
      <c r="J3" s="413"/>
      <c r="L3" s="413"/>
      <c r="N3" s="413"/>
      <c r="P3" s="413"/>
      <c r="R3" s="413"/>
    </row>
    <row r="4" spans="2:32" s="500" customFormat="1" x14ac:dyDescent="0.2">
      <c r="B4" s="583" t="s">
        <v>735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413"/>
      <c r="R4" s="413"/>
    </row>
    <row r="5" spans="2:32" s="500" customForma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413"/>
      <c r="R5" s="413"/>
    </row>
    <row r="6" spans="2:32" s="500" customFormat="1" ht="13.5" thickBot="1" x14ac:dyDescent="0.25">
      <c r="D6" s="413"/>
      <c r="F6" s="413"/>
      <c r="H6" s="413"/>
      <c r="J6" s="413"/>
      <c r="L6" s="413"/>
      <c r="N6" s="413"/>
      <c r="P6" s="413"/>
      <c r="R6" s="413"/>
    </row>
    <row r="7" spans="2:32" s="500" customFormat="1" x14ac:dyDescent="0.2">
      <c r="B7" s="661" t="s">
        <v>2</v>
      </c>
      <c r="C7" s="667" t="s">
        <v>107</v>
      </c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5"/>
      <c r="S7" s="617" t="s">
        <v>4</v>
      </c>
      <c r="T7" s="618"/>
      <c r="U7" s="618"/>
      <c r="V7" s="739"/>
      <c r="W7" s="593" t="s">
        <v>108</v>
      </c>
      <c r="X7" s="610"/>
      <c r="Y7" s="610"/>
      <c r="Z7" s="610"/>
      <c r="AA7" s="610"/>
      <c r="AB7" s="610"/>
      <c r="AC7" s="610"/>
      <c r="AD7" s="667"/>
      <c r="AE7" s="733" t="s">
        <v>149</v>
      </c>
      <c r="AF7" s="619"/>
    </row>
    <row r="8" spans="2:32" s="500" customFormat="1" x14ac:dyDescent="0.2">
      <c r="B8" s="662"/>
      <c r="C8" s="732" t="s">
        <v>6</v>
      </c>
      <c r="D8" s="729"/>
      <c r="E8" s="729"/>
      <c r="F8" s="729"/>
      <c r="G8" s="729" t="s">
        <v>7</v>
      </c>
      <c r="H8" s="729"/>
      <c r="I8" s="729"/>
      <c r="J8" s="729"/>
      <c r="K8" s="729" t="s">
        <v>8</v>
      </c>
      <c r="L8" s="729"/>
      <c r="M8" s="729"/>
      <c r="N8" s="729"/>
      <c r="O8" s="729" t="s">
        <v>9</v>
      </c>
      <c r="P8" s="729"/>
      <c r="Q8" s="729"/>
      <c r="R8" s="730"/>
      <c r="S8" s="740"/>
      <c r="T8" s="741"/>
      <c r="U8" s="741"/>
      <c r="V8" s="742"/>
      <c r="W8" s="731" t="s">
        <v>109</v>
      </c>
      <c r="X8" s="738"/>
      <c r="Y8" s="738"/>
      <c r="Z8" s="732"/>
      <c r="AA8" s="731" t="s">
        <v>110</v>
      </c>
      <c r="AB8" s="738"/>
      <c r="AC8" s="738"/>
      <c r="AD8" s="732"/>
      <c r="AE8" s="734"/>
      <c r="AF8" s="735"/>
    </row>
    <row r="9" spans="2:32" s="500" customFormat="1" x14ac:dyDescent="0.2">
      <c r="B9" s="662"/>
      <c r="C9" s="732" t="s">
        <v>111</v>
      </c>
      <c r="D9" s="729"/>
      <c r="E9" s="729" t="s">
        <v>736</v>
      </c>
      <c r="F9" s="729"/>
      <c r="G9" s="729" t="s">
        <v>111</v>
      </c>
      <c r="H9" s="729"/>
      <c r="I9" s="729" t="s">
        <v>736</v>
      </c>
      <c r="J9" s="729"/>
      <c r="K9" s="729" t="s">
        <v>111</v>
      </c>
      <c r="L9" s="729"/>
      <c r="M9" s="729" t="s">
        <v>736</v>
      </c>
      <c r="N9" s="729"/>
      <c r="O9" s="729" t="s">
        <v>111</v>
      </c>
      <c r="P9" s="729"/>
      <c r="Q9" s="729" t="s">
        <v>736</v>
      </c>
      <c r="R9" s="730"/>
      <c r="S9" s="743" t="s">
        <v>111</v>
      </c>
      <c r="T9" s="732"/>
      <c r="U9" s="731" t="s">
        <v>736</v>
      </c>
      <c r="V9" s="732"/>
      <c r="W9" s="731" t="s">
        <v>111</v>
      </c>
      <c r="X9" s="732"/>
      <c r="Y9" s="731" t="s">
        <v>736</v>
      </c>
      <c r="Z9" s="732"/>
      <c r="AA9" s="731" t="s">
        <v>111</v>
      </c>
      <c r="AB9" s="732"/>
      <c r="AC9" s="731" t="s">
        <v>736</v>
      </c>
      <c r="AD9" s="732"/>
      <c r="AE9" s="736"/>
      <c r="AF9" s="737"/>
    </row>
    <row r="10" spans="2:32" s="500" customFormat="1" x14ac:dyDescent="0.2">
      <c r="B10" s="662"/>
      <c r="C10" s="318" t="s">
        <v>12</v>
      </c>
      <c r="D10" s="563" t="s">
        <v>13</v>
      </c>
      <c r="E10" s="316" t="s">
        <v>12</v>
      </c>
      <c r="F10" s="563" t="s">
        <v>13</v>
      </c>
      <c r="G10" s="316" t="s">
        <v>12</v>
      </c>
      <c r="H10" s="563" t="s">
        <v>13</v>
      </c>
      <c r="I10" s="316" t="s">
        <v>12</v>
      </c>
      <c r="J10" s="563" t="s">
        <v>13</v>
      </c>
      <c r="K10" s="316" t="s">
        <v>12</v>
      </c>
      <c r="L10" s="563" t="s">
        <v>13</v>
      </c>
      <c r="M10" s="316" t="s">
        <v>12</v>
      </c>
      <c r="N10" s="563" t="s">
        <v>13</v>
      </c>
      <c r="O10" s="316" t="s">
        <v>12</v>
      </c>
      <c r="P10" s="563" t="s">
        <v>13</v>
      </c>
      <c r="Q10" s="316" t="s">
        <v>12</v>
      </c>
      <c r="R10" s="269" t="s">
        <v>13</v>
      </c>
      <c r="S10" s="318" t="s">
        <v>12</v>
      </c>
      <c r="T10" s="563" t="s">
        <v>13</v>
      </c>
      <c r="U10" s="316" t="s">
        <v>12</v>
      </c>
      <c r="V10" s="563" t="s">
        <v>13</v>
      </c>
      <c r="W10" s="316" t="s">
        <v>12</v>
      </c>
      <c r="X10" s="563" t="s">
        <v>13</v>
      </c>
      <c r="Y10" s="316" t="s">
        <v>12</v>
      </c>
      <c r="Z10" s="563" t="s">
        <v>13</v>
      </c>
      <c r="AA10" s="316" t="s">
        <v>12</v>
      </c>
      <c r="AB10" s="563" t="s">
        <v>13</v>
      </c>
      <c r="AC10" s="316" t="s">
        <v>12</v>
      </c>
      <c r="AD10" s="563" t="s">
        <v>13</v>
      </c>
      <c r="AE10" s="316" t="s">
        <v>737</v>
      </c>
      <c r="AF10" s="269" t="s">
        <v>157</v>
      </c>
    </row>
    <row r="11" spans="2:32" s="500" customFormat="1" x14ac:dyDescent="0.2">
      <c r="B11" s="117" t="s">
        <v>17</v>
      </c>
      <c r="C11" s="116">
        <v>5922</v>
      </c>
      <c r="D11" s="222">
        <v>71.664978047956794</v>
      </c>
      <c r="E11" s="114">
        <v>180</v>
      </c>
      <c r="F11" s="222">
        <v>25.5555555555556</v>
      </c>
      <c r="G11" s="114">
        <v>24</v>
      </c>
      <c r="H11" s="222">
        <v>16.6666666666667</v>
      </c>
      <c r="I11" s="114">
        <v>0</v>
      </c>
      <c r="J11" s="222" t="s">
        <v>20</v>
      </c>
      <c r="K11" s="114">
        <v>1792</v>
      </c>
      <c r="L11" s="222">
        <v>63.28125</v>
      </c>
      <c r="M11" s="114">
        <v>0</v>
      </c>
      <c r="N11" s="222" t="s">
        <v>20</v>
      </c>
      <c r="O11" s="114">
        <v>948</v>
      </c>
      <c r="P11" s="222">
        <v>77.848101265822805</v>
      </c>
      <c r="Q11" s="114">
        <v>0</v>
      </c>
      <c r="R11" s="225" t="s">
        <v>20</v>
      </c>
      <c r="S11" s="116">
        <v>8687</v>
      </c>
      <c r="T11" s="222">
        <v>70.450097847358094</v>
      </c>
      <c r="U11" s="114">
        <v>180</v>
      </c>
      <c r="V11" s="222">
        <v>25.5555555555556</v>
      </c>
      <c r="W11" s="114">
        <v>1514</v>
      </c>
      <c r="X11" s="222">
        <v>55.284015852047602</v>
      </c>
      <c r="Y11" s="114">
        <v>173</v>
      </c>
      <c r="Z11" s="222">
        <v>23.121387283236999</v>
      </c>
      <c r="AA11" s="114">
        <v>3377</v>
      </c>
      <c r="AB11" s="222">
        <v>77.613266212614803</v>
      </c>
      <c r="AC11" s="114">
        <v>0</v>
      </c>
      <c r="AD11" s="222" t="s">
        <v>20</v>
      </c>
      <c r="AE11" s="114">
        <v>5</v>
      </c>
      <c r="AF11" s="225">
        <v>5</v>
      </c>
    </row>
    <row r="12" spans="2:32" s="500" customFormat="1" x14ac:dyDescent="0.2">
      <c r="B12" s="117" t="s">
        <v>22</v>
      </c>
      <c r="C12" s="116">
        <v>633</v>
      </c>
      <c r="D12" s="222">
        <v>72.195892575039494</v>
      </c>
      <c r="E12" s="114">
        <v>14</v>
      </c>
      <c r="F12" s="222">
        <v>50</v>
      </c>
      <c r="G12" s="114">
        <v>2</v>
      </c>
      <c r="H12" s="222">
        <v>0</v>
      </c>
      <c r="I12" s="114">
        <v>0</v>
      </c>
      <c r="J12" s="222" t="s">
        <v>20</v>
      </c>
      <c r="K12" s="114">
        <v>139</v>
      </c>
      <c r="L12" s="222">
        <v>81.294964028777002</v>
      </c>
      <c r="M12" s="114">
        <v>1</v>
      </c>
      <c r="N12" s="222">
        <v>100</v>
      </c>
      <c r="O12" s="114">
        <v>90</v>
      </c>
      <c r="P12" s="222">
        <v>83.3333333333333</v>
      </c>
      <c r="Q12" s="114">
        <v>0</v>
      </c>
      <c r="R12" s="225" t="s">
        <v>20</v>
      </c>
      <c r="S12" s="116">
        <v>864</v>
      </c>
      <c r="T12" s="222">
        <v>74.6527777777778</v>
      </c>
      <c r="U12" s="114">
        <v>15</v>
      </c>
      <c r="V12" s="222">
        <v>53.3333333333333</v>
      </c>
      <c r="W12" s="114">
        <v>168</v>
      </c>
      <c r="X12" s="222">
        <v>57.142857142857103</v>
      </c>
      <c r="Y12" s="114">
        <v>7</v>
      </c>
      <c r="Z12" s="222">
        <v>14.285714285714301</v>
      </c>
      <c r="AA12" s="114">
        <v>334</v>
      </c>
      <c r="AB12" s="222">
        <v>84.431137724550894</v>
      </c>
      <c r="AC12" s="114">
        <v>0</v>
      </c>
      <c r="AD12" s="222" t="s">
        <v>20</v>
      </c>
      <c r="AE12" s="114">
        <v>1</v>
      </c>
      <c r="AF12" s="225">
        <v>1</v>
      </c>
    </row>
    <row r="13" spans="2:32" s="500" customFormat="1" x14ac:dyDescent="0.2">
      <c r="B13" s="117" t="s">
        <v>23</v>
      </c>
      <c r="C13" s="116">
        <v>932</v>
      </c>
      <c r="D13" s="222">
        <v>77.253218884120201</v>
      </c>
      <c r="E13" s="114">
        <v>3</v>
      </c>
      <c r="F13" s="222">
        <v>33.3333333333333</v>
      </c>
      <c r="G13" s="114">
        <v>3</v>
      </c>
      <c r="H13" s="222">
        <v>33.3333333333333</v>
      </c>
      <c r="I13" s="114">
        <v>0</v>
      </c>
      <c r="J13" s="222" t="s">
        <v>20</v>
      </c>
      <c r="K13" s="114">
        <v>256</v>
      </c>
      <c r="L13" s="222">
        <v>71.875</v>
      </c>
      <c r="M13" s="114">
        <v>0</v>
      </c>
      <c r="N13" s="222" t="s">
        <v>20</v>
      </c>
      <c r="O13" s="114">
        <v>150</v>
      </c>
      <c r="P13" s="222">
        <v>80.6666666666667</v>
      </c>
      <c r="Q13" s="114">
        <v>0</v>
      </c>
      <c r="R13" s="225" t="s">
        <v>20</v>
      </c>
      <c r="S13" s="116">
        <v>1341</v>
      </c>
      <c r="T13" s="222">
        <v>76.510067114093999</v>
      </c>
      <c r="U13" s="114">
        <v>3</v>
      </c>
      <c r="V13" s="222">
        <v>33.3333333333333</v>
      </c>
      <c r="W13" s="114">
        <v>249</v>
      </c>
      <c r="X13" s="222">
        <v>51.807228915662698</v>
      </c>
      <c r="Y13" s="114">
        <v>3</v>
      </c>
      <c r="Z13" s="222">
        <v>33.3333333333333</v>
      </c>
      <c r="AA13" s="114">
        <v>495</v>
      </c>
      <c r="AB13" s="222">
        <v>91.919191919191903</v>
      </c>
      <c r="AC13" s="114">
        <v>0</v>
      </c>
      <c r="AD13" s="222" t="s">
        <v>20</v>
      </c>
      <c r="AE13" s="114">
        <v>2</v>
      </c>
      <c r="AF13" s="225">
        <v>2</v>
      </c>
    </row>
    <row r="14" spans="2:32" s="500" customFormat="1" x14ac:dyDescent="0.2">
      <c r="B14" s="117" t="s">
        <v>24</v>
      </c>
      <c r="C14" s="116">
        <v>4642</v>
      </c>
      <c r="D14" s="222">
        <v>74.450667815596702</v>
      </c>
      <c r="E14" s="114">
        <v>187</v>
      </c>
      <c r="F14" s="222">
        <v>36.363636363636402</v>
      </c>
      <c r="G14" s="114">
        <v>10</v>
      </c>
      <c r="H14" s="222">
        <v>10</v>
      </c>
      <c r="I14" s="114">
        <v>0</v>
      </c>
      <c r="J14" s="222" t="s">
        <v>20</v>
      </c>
      <c r="K14" s="114">
        <v>1030</v>
      </c>
      <c r="L14" s="222">
        <v>61.165048543689302</v>
      </c>
      <c r="M14" s="114">
        <v>6</v>
      </c>
      <c r="N14" s="222">
        <v>66.6666666666667</v>
      </c>
      <c r="O14" s="114">
        <v>408</v>
      </c>
      <c r="P14" s="222">
        <v>77.450980392156893</v>
      </c>
      <c r="Q14" s="114">
        <v>18</v>
      </c>
      <c r="R14" s="225">
        <v>88.8888888888889</v>
      </c>
      <c r="S14" s="116">
        <v>6090</v>
      </c>
      <c r="T14" s="222">
        <v>72.298850574712603</v>
      </c>
      <c r="U14" s="114">
        <v>211</v>
      </c>
      <c r="V14" s="222">
        <v>41.706161137440802</v>
      </c>
      <c r="W14" s="114">
        <v>985</v>
      </c>
      <c r="X14" s="222">
        <v>52.182741116751302</v>
      </c>
      <c r="Y14" s="114">
        <v>141</v>
      </c>
      <c r="Z14" s="222">
        <v>23.404255319148898</v>
      </c>
      <c r="AA14" s="114">
        <v>2937</v>
      </c>
      <c r="AB14" s="222">
        <v>83.929179434797405</v>
      </c>
      <c r="AC14" s="114">
        <v>0</v>
      </c>
      <c r="AD14" s="222" t="s">
        <v>20</v>
      </c>
      <c r="AE14" s="114">
        <v>2</v>
      </c>
      <c r="AF14" s="225">
        <v>2</v>
      </c>
    </row>
    <row r="15" spans="2:32" s="500" customFormat="1" x14ac:dyDescent="0.2">
      <c r="B15" s="117" t="s">
        <v>26</v>
      </c>
      <c r="C15" s="116">
        <v>788</v>
      </c>
      <c r="D15" s="222">
        <v>64.467005076142101</v>
      </c>
      <c r="E15" s="114">
        <v>13</v>
      </c>
      <c r="F15" s="222">
        <v>30.769230769230798</v>
      </c>
      <c r="G15" s="114">
        <v>7</v>
      </c>
      <c r="H15" s="222">
        <v>28.571428571428601</v>
      </c>
      <c r="I15" s="114">
        <v>1</v>
      </c>
      <c r="J15" s="222">
        <v>0</v>
      </c>
      <c r="K15" s="114">
        <v>256</v>
      </c>
      <c r="L15" s="222">
        <v>62.5</v>
      </c>
      <c r="M15" s="114">
        <v>2</v>
      </c>
      <c r="N15" s="222">
        <v>100</v>
      </c>
      <c r="O15" s="114">
        <v>201</v>
      </c>
      <c r="P15" s="222">
        <v>82.089552238805993</v>
      </c>
      <c r="Q15" s="114">
        <v>1</v>
      </c>
      <c r="R15" s="225">
        <v>0</v>
      </c>
      <c r="S15" s="116">
        <v>1252</v>
      </c>
      <c r="T15" s="222">
        <v>66.693290734824302</v>
      </c>
      <c r="U15" s="114">
        <v>17</v>
      </c>
      <c r="V15" s="222">
        <v>35.294117647058798</v>
      </c>
      <c r="W15" s="114">
        <v>183</v>
      </c>
      <c r="X15" s="222">
        <v>38.251366120218599</v>
      </c>
      <c r="Y15" s="114">
        <v>13</v>
      </c>
      <c r="Z15" s="222">
        <v>30.769230769230798</v>
      </c>
      <c r="AA15" s="114">
        <v>444</v>
      </c>
      <c r="AB15" s="222">
        <v>75</v>
      </c>
      <c r="AC15" s="114">
        <v>0</v>
      </c>
      <c r="AD15" s="222" t="s">
        <v>20</v>
      </c>
      <c r="AE15" s="114">
        <v>1</v>
      </c>
      <c r="AF15" s="225">
        <v>2</v>
      </c>
    </row>
    <row r="16" spans="2:32" s="500" customFormat="1" x14ac:dyDescent="0.2">
      <c r="B16" s="117" t="s">
        <v>31</v>
      </c>
      <c r="C16" s="116">
        <v>653</v>
      </c>
      <c r="D16" s="222">
        <v>65.849923430321596</v>
      </c>
      <c r="E16" s="114">
        <v>0</v>
      </c>
      <c r="F16" s="222" t="s">
        <v>20</v>
      </c>
      <c r="G16" s="114" t="s">
        <v>20</v>
      </c>
      <c r="H16" s="222" t="s">
        <v>20</v>
      </c>
      <c r="I16" s="114" t="s">
        <v>20</v>
      </c>
      <c r="J16" s="222" t="s">
        <v>20</v>
      </c>
      <c r="K16" s="114">
        <v>127</v>
      </c>
      <c r="L16" s="222">
        <v>74.015748031496102</v>
      </c>
      <c r="M16" s="114">
        <v>0</v>
      </c>
      <c r="N16" s="222" t="s">
        <v>20</v>
      </c>
      <c r="O16" s="114">
        <v>30</v>
      </c>
      <c r="P16" s="222">
        <v>76.6666666666667</v>
      </c>
      <c r="Q16" s="114">
        <v>0</v>
      </c>
      <c r="R16" s="225" t="s">
        <v>20</v>
      </c>
      <c r="S16" s="116">
        <v>810</v>
      </c>
      <c r="T16" s="222">
        <v>67.530864197530903</v>
      </c>
      <c r="U16" s="114">
        <v>0</v>
      </c>
      <c r="V16" s="222" t="s">
        <v>20</v>
      </c>
      <c r="W16" s="114">
        <v>146</v>
      </c>
      <c r="X16" s="222">
        <v>47.260273972602697</v>
      </c>
      <c r="Y16" s="114">
        <v>0</v>
      </c>
      <c r="Z16" s="222" t="s">
        <v>20</v>
      </c>
      <c r="AA16" s="114">
        <v>402</v>
      </c>
      <c r="AB16" s="222">
        <v>69.900497512437795</v>
      </c>
      <c r="AC16" s="114">
        <v>0</v>
      </c>
      <c r="AD16" s="222" t="s">
        <v>20</v>
      </c>
      <c r="AE16" s="114">
        <v>1</v>
      </c>
      <c r="AF16" s="225">
        <v>1</v>
      </c>
    </row>
    <row r="17" spans="2:32" s="500" customFormat="1" x14ac:dyDescent="0.2">
      <c r="B17" s="117" t="s">
        <v>33</v>
      </c>
      <c r="C17" s="116">
        <v>1410</v>
      </c>
      <c r="D17" s="222">
        <v>69.219858156028394</v>
      </c>
      <c r="E17" s="114">
        <v>0</v>
      </c>
      <c r="F17" s="222" t="s">
        <v>20</v>
      </c>
      <c r="G17" s="114">
        <v>9</v>
      </c>
      <c r="H17" s="222">
        <v>11.1111111111111</v>
      </c>
      <c r="I17" s="114">
        <v>0</v>
      </c>
      <c r="J17" s="222" t="s">
        <v>20</v>
      </c>
      <c r="K17" s="114">
        <v>139</v>
      </c>
      <c r="L17" s="222">
        <v>44.604316546762597</v>
      </c>
      <c r="M17" s="114">
        <v>0</v>
      </c>
      <c r="N17" s="222" t="s">
        <v>20</v>
      </c>
      <c r="O17" s="114">
        <v>196</v>
      </c>
      <c r="P17" s="222">
        <v>58.673469387755098</v>
      </c>
      <c r="Q17" s="114">
        <v>0</v>
      </c>
      <c r="R17" s="225" t="s">
        <v>20</v>
      </c>
      <c r="S17" s="116">
        <v>1754</v>
      </c>
      <c r="T17" s="222">
        <v>65.792474344355796</v>
      </c>
      <c r="U17" s="114">
        <v>0</v>
      </c>
      <c r="V17" s="222" t="s">
        <v>20</v>
      </c>
      <c r="W17" s="114">
        <v>389</v>
      </c>
      <c r="X17" s="222">
        <v>54.241645244215903</v>
      </c>
      <c r="Y17" s="114">
        <v>0</v>
      </c>
      <c r="Z17" s="222" t="s">
        <v>20</v>
      </c>
      <c r="AA17" s="114">
        <v>751</v>
      </c>
      <c r="AB17" s="222">
        <v>76.298268974700406</v>
      </c>
      <c r="AC17" s="114">
        <v>0</v>
      </c>
      <c r="AD17" s="222" t="s">
        <v>20</v>
      </c>
      <c r="AE17" s="114">
        <v>2</v>
      </c>
      <c r="AF17" s="225">
        <v>2</v>
      </c>
    </row>
    <row r="18" spans="2:32" s="500" customFormat="1" x14ac:dyDescent="0.2">
      <c r="B18" s="117" t="s">
        <v>37</v>
      </c>
      <c r="C18" s="116">
        <v>674</v>
      </c>
      <c r="D18" s="222">
        <v>47.032640949554903</v>
      </c>
      <c r="E18" s="114">
        <v>0</v>
      </c>
      <c r="F18" s="222" t="s">
        <v>20</v>
      </c>
      <c r="G18" s="114">
        <v>5</v>
      </c>
      <c r="H18" s="222">
        <v>40</v>
      </c>
      <c r="I18" s="114">
        <v>0</v>
      </c>
      <c r="J18" s="222" t="s">
        <v>20</v>
      </c>
      <c r="K18" s="114">
        <v>54</v>
      </c>
      <c r="L18" s="222">
        <v>40.740740740740698</v>
      </c>
      <c r="M18" s="114">
        <v>0</v>
      </c>
      <c r="N18" s="222" t="s">
        <v>20</v>
      </c>
      <c r="O18" s="114">
        <v>93</v>
      </c>
      <c r="P18" s="222">
        <v>62.365591397849499</v>
      </c>
      <c r="Q18" s="114">
        <v>0</v>
      </c>
      <c r="R18" s="225" t="s">
        <v>20</v>
      </c>
      <c r="S18" s="116">
        <v>826</v>
      </c>
      <c r="T18" s="222">
        <v>48.305084745762699</v>
      </c>
      <c r="U18" s="114">
        <v>0</v>
      </c>
      <c r="V18" s="222" t="s">
        <v>20</v>
      </c>
      <c r="W18" s="114">
        <v>221</v>
      </c>
      <c r="X18" s="222">
        <v>39.366515837104103</v>
      </c>
      <c r="Y18" s="114">
        <v>0</v>
      </c>
      <c r="Z18" s="222" t="s">
        <v>20</v>
      </c>
      <c r="AA18" s="114">
        <v>335</v>
      </c>
      <c r="AB18" s="222">
        <v>51.343283582089498</v>
      </c>
      <c r="AC18" s="114">
        <v>0</v>
      </c>
      <c r="AD18" s="222" t="s">
        <v>20</v>
      </c>
      <c r="AE18" s="114">
        <v>1</v>
      </c>
      <c r="AF18" s="225">
        <v>1</v>
      </c>
    </row>
    <row r="19" spans="2:32" s="500" customFormat="1" x14ac:dyDescent="0.2">
      <c r="B19" s="117" t="s">
        <v>39</v>
      </c>
      <c r="C19" s="116">
        <v>674</v>
      </c>
      <c r="D19" s="222">
        <v>61.721068249258202</v>
      </c>
      <c r="E19" s="114">
        <v>0</v>
      </c>
      <c r="F19" s="222" t="s">
        <v>20</v>
      </c>
      <c r="G19" s="114">
        <v>3</v>
      </c>
      <c r="H19" s="222">
        <v>33.3333333333333</v>
      </c>
      <c r="I19" s="114">
        <v>0</v>
      </c>
      <c r="J19" s="222" t="s">
        <v>20</v>
      </c>
      <c r="K19" s="114">
        <v>128</v>
      </c>
      <c r="L19" s="222">
        <v>45.3125</v>
      </c>
      <c r="M19" s="114">
        <v>0</v>
      </c>
      <c r="N19" s="222" t="s">
        <v>20</v>
      </c>
      <c r="O19" s="114">
        <v>83</v>
      </c>
      <c r="P19" s="222">
        <v>56.6265060240964</v>
      </c>
      <c r="Q19" s="114">
        <v>0</v>
      </c>
      <c r="R19" s="225" t="s">
        <v>20</v>
      </c>
      <c r="S19" s="116">
        <v>888</v>
      </c>
      <c r="T19" s="222">
        <v>58.783783783783797</v>
      </c>
      <c r="U19" s="114">
        <v>0</v>
      </c>
      <c r="V19" s="222" t="s">
        <v>20</v>
      </c>
      <c r="W19" s="114">
        <v>196</v>
      </c>
      <c r="X19" s="222">
        <v>41.326530612244902</v>
      </c>
      <c r="Y19" s="114">
        <v>0</v>
      </c>
      <c r="Z19" s="222" t="s">
        <v>20</v>
      </c>
      <c r="AA19" s="114">
        <v>346</v>
      </c>
      <c r="AB19" s="222">
        <v>73.410404624277504</v>
      </c>
      <c r="AC19" s="114">
        <v>0</v>
      </c>
      <c r="AD19" s="222" t="s">
        <v>20</v>
      </c>
      <c r="AE19" s="114">
        <v>2</v>
      </c>
      <c r="AF19" s="225">
        <v>2</v>
      </c>
    </row>
    <row r="20" spans="2:32" s="500" customFormat="1" x14ac:dyDescent="0.2">
      <c r="B20" s="117" t="s">
        <v>40</v>
      </c>
      <c r="C20" s="116">
        <v>259</v>
      </c>
      <c r="D20" s="222">
        <v>69.111969111969103</v>
      </c>
      <c r="E20" s="114">
        <v>0</v>
      </c>
      <c r="F20" s="222" t="s">
        <v>20</v>
      </c>
      <c r="G20" s="114">
        <v>2</v>
      </c>
      <c r="H20" s="222">
        <v>50</v>
      </c>
      <c r="I20" s="114">
        <v>0</v>
      </c>
      <c r="J20" s="222" t="s">
        <v>20</v>
      </c>
      <c r="K20" s="114">
        <v>85</v>
      </c>
      <c r="L20" s="222">
        <v>63.529411764705898</v>
      </c>
      <c r="M20" s="114">
        <v>0</v>
      </c>
      <c r="N20" s="222" t="s">
        <v>20</v>
      </c>
      <c r="O20" s="114">
        <v>51</v>
      </c>
      <c r="P20" s="222">
        <v>62.745098039215698</v>
      </c>
      <c r="Q20" s="114">
        <v>0</v>
      </c>
      <c r="R20" s="225" t="s">
        <v>20</v>
      </c>
      <c r="S20" s="116">
        <v>397</v>
      </c>
      <c r="T20" s="222">
        <v>67.0025188916877</v>
      </c>
      <c r="U20" s="114">
        <v>0</v>
      </c>
      <c r="V20" s="222" t="s">
        <v>20</v>
      </c>
      <c r="W20" s="114">
        <v>64</v>
      </c>
      <c r="X20" s="222">
        <v>42.1875</v>
      </c>
      <c r="Y20" s="114">
        <v>0</v>
      </c>
      <c r="Z20" s="222" t="s">
        <v>20</v>
      </c>
      <c r="AA20" s="114">
        <v>136</v>
      </c>
      <c r="AB20" s="222">
        <v>83.088235294117695</v>
      </c>
      <c r="AC20" s="114">
        <v>0</v>
      </c>
      <c r="AD20" s="222" t="s">
        <v>20</v>
      </c>
      <c r="AE20" s="114">
        <v>1</v>
      </c>
      <c r="AF20" s="225">
        <v>1</v>
      </c>
    </row>
    <row r="21" spans="2:32" s="500" customFormat="1" x14ac:dyDescent="0.2">
      <c r="B21" s="117" t="s">
        <v>41</v>
      </c>
      <c r="C21" s="116">
        <v>60</v>
      </c>
      <c r="D21" s="222">
        <v>45</v>
      </c>
      <c r="E21" s="114">
        <v>0</v>
      </c>
      <c r="F21" s="222" t="s">
        <v>20</v>
      </c>
      <c r="G21" s="114" t="s">
        <v>20</v>
      </c>
      <c r="H21" s="222" t="s">
        <v>20</v>
      </c>
      <c r="I21" s="114" t="s">
        <v>20</v>
      </c>
      <c r="J21" s="222" t="s">
        <v>20</v>
      </c>
      <c r="K21" s="114">
        <v>7</v>
      </c>
      <c r="L21" s="222">
        <v>42.857142857142897</v>
      </c>
      <c r="M21" s="114">
        <v>0</v>
      </c>
      <c r="N21" s="222" t="s">
        <v>20</v>
      </c>
      <c r="O21" s="114">
        <v>6</v>
      </c>
      <c r="P21" s="222">
        <v>50</v>
      </c>
      <c r="Q21" s="114">
        <v>0</v>
      </c>
      <c r="R21" s="225" t="s">
        <v>20</v>
      </c>
      <c r="S21" s="116">
        <v>73</v>
      </c>
      <c r="T21" s="222">
        <v>45.205479452054803</v>
      </c>
      <c r="U21" s="114">
        <v>0</v>
      </c>
      <c r="V21" s="222" t="s">
        <v>20</v>
      </c>
      <c r="W21" s="114">
        <v>13</v>
      </c>
      <c r="X21" s="222">
        <v>38.461538461538503</v>
      </c>
      <c r="Y21" s="114">
        <v>0</v>
      </c>
      <c r="Z21" s="222" t="s">
        <v>20</v>
      </c>
      <c r="AA21" s="114">
        <v>40</v>
      </c>
      <c r="AB21" s="222">
        <v>45</v>
      </c>
      <c r="AC21" s="114">
        <v>0</v>
      </c>
      <c r="AD21" s="222" t="s">
        <v>20</v>
      </c>
      <c r="AE21" s="114">
        <v>1</v>
      </c>
      <c r="AF21" s="225">
        <v>1</v>
      </c>
    </row>
    <row r="22" spans="2:32" s="500" customFormat="1" x14ac:dyDescent="0.2">
      <c r="B22" s="117" t="s">
        <v>43</v>
      </c>
      <c r="C22" s="116">
        <v>515</v>
      </c>
      <c r="D22" s="222">
        <v>62.135922330097102</v>
      </c>
      <c r="E22" s="114">
        <v>0</v>
      </c>
      <c r="F22" s="222" t="s">
        <v>20</v>
      </c>
      <c r="G22" s="114">
        <v>1</v>
      </c>
      <c r="H22" s="222">
        <v>0</v>
      </c>
      <c r="I22" s="114">
        <v>0</v>
      </c>
      <c r="J22" s="222" t="s">
        <v>20</v>
      </c>
      <c r="K22" s="114">
        <v>130</v>
      </c>
      <c r="L22" s="222">
        <v>55.384615384615401</v>
      </c>
      <c r="M22" s="114">
        <v>0</v>
      </c>
      <c r="N22" s="222" t="s">
        <v>20</v>
      </c>
      <c r="O22" s="114">
        <v>32</v>
      </c>
      <c r="P22" s="222">
        <v>65.625</v>
      </c>
      <c r="Q22" s="114">
        <v>0</v>
      </c>
      <c r="R22" s="225" t="s">
        <v>20</v>
      </c>
      <c r="S22" s="116">
        <v>678</v>
      </c>
      <c r="T22" s="222">
        <v>60.914454277286097</v>
      </c>
      <c r="U22" s="114">
        <v>0</v>
      </c>
      <c r="V22" s="222" t="s">
        <v>20</v>
      </c>
      <c r="W22" s="114">
        <v>115</v>
      </c>
      <c r="X22" s="222">
        <v>47.826086956521699</v>
      </c>
      <c r="Y22" s="114">
        <v>0</v>
      </c>
      <c r="Z22" s="222" t="s">
        <v>20</v>
      </c>
      <c r="AA22" s="114">
        <v>288</v>
      </c>
      <c r="AB22" s="222">
        <v>63.5416666666667</v>
      </c>
      <c r="AC22" s="114">
        <v>0</v>
      </c>
      <c r="AD22" s="222" t="s">
        <v>20</v>
      </c>
      <c r="AE22" s="114">
        <v>1</v>
      </c>
      <c r="AF22" s="225">
        <v>2</v>
      </c>
    </row>
    <row r="23" spans="2:32" s="500" customFormat="1" ht="16.149999999999999" customHeight="1" thickBot="1" x14ac:dyDescent="0.25">
      <c r="B23" s="186" t="s">
        <v>46</v>
      </c>
      <c r="C23" s="122">
        <v>17162</v>
      </c>
      <c r="D23" s="223">
        <v>70.2132618575924</v>
      </c>
      <c r="E23" s="123">
        <v>397</v>
      </c>
      <c r="F23" s="223">
        <v>31.738035264483599</v>
      </c>
      <c r="G23" s="123">
        <v>66</v>
      </c>
      <c r="H23" s="223">
        <v>19.696969696969699</v>
      </c>
      <c r="I23" s="123">
        <v>1</v>
      </c>
      <c r="J23" s="223">
        <v>0</v>
      </c>
      <c r="K23" s="123">
        <v>4143</v>
      </c>
      <c r="L23" s="223">
        <v>62.418537291817501</v>
      </c>
      <c r="M23" s="123">
        <v>9</v>
      </c>
      <c r="N23" s="223">
        <v>77.7777777777778</v>
      </c>
      <c r="O23" s="123">
        <v>2288</v>
      </c>
      <c r="P23" s="223">
        <v>74.912587412587399</v>
      </c>
      <c r="Q23" s="123">
        <v>19</v>
      </c>
      <c r="R23" s="226">
        <v>84.210526315789494</v>
      </c>
      <c r="S23" s="122">
        <v>23660</v>
      </c>
      <c r="T23" s="223">
        <v>69.158918005071897</v>
      </c>
      <c r="U23" s="123">
        <v>426</v>
      </c>
      <c r="V23" s="223">
        <v>34.976525821596198</v>
      </c>
      <c r="W23" s="123">
        <v>4243</v>
      </c>
      <c r="X23" s="223">
        <v>51.402309686542502</v>
      </c>
      <c r="Y23" s="123">
        <v>337</v>
      </c>
      <c r="Z23" s="223">
        <v>23.442136498516302</v>
      </c>
      <c r="AA23" s="123">
        <v>9885</v>
      </c>
      <c r="AB23" s="223">
        <v>78.401618614061704</v>
      </c>
      <c r="AC23" s="123">
        <v>0</v>
      </c>
      <c r="AD23" s="223" t="s">
        <v>20</v>
      </c>
      <c r="AE23" s="123">
        <v>20</v>
      </c>
      <c r="AF23" s="226">
        <v>22</v>
      </c>
    </row>
    <row r="24" spans="2:32" s="500" customFormat="1" x14ac:dyDescent="0.2">
      <c r="D24" s="413"/>
      <c r="F24" s="413"/>
      <c r="H24" s="413"/>
      <c r="J24" s="413"/>
      <c r="L24" s="413"/>
      <c r="N24" s="413"/>
      <c r="P24" s="413"/>
      <c r="R24" s="413"/>
    </row>
    <row r="25" spans="2:32" s="500" customFormat="1" ht="13.15" customHeight="1" x14ac:dyDescent="0.2">
      <c r="B25" s="644" t="s">
        <v>738</v>
      </c>
      <c r="C25" s="644"/>
      <c r="D25" s="644"/>
      <c r="E25" s="644"/>
      <c r="F25" s="644"/>
      <c r="G25" s="644"/>
      <c r="H25" s="644"/>
      <c r="I25" s="644"/>
      <c r="J25" s="644"/>
      <c r="K25" s="644"/>
      <c r="L25" s="644"/>
      <c r="M25" s="644"/>
      <c r="N25" s="644"/>
      <c r="O25" s="644"/>
      <c r="P25" s="644"/>
      <c r="Q25" s="644"/>
      <c r="R25" s="644"/>
      <c r="S25" s="644"/>
      <c r="T25" s="644"/>
    </row>
    <row r="26" spans="2:32" s="500" customFormat="1" x14ac:dyDescent="0.2">
      <c r="D26" s="413"/>
      <c r="F26" s="413"/>
      <c r="H26" s="413"/>
      <c r="J26" s="413"/>
      <c r="L26" s="413"/>
      <c r="N26" s="413"/>
      <c r="P26" s="413"/>
      <c r="R26" s="413"/>
    </row>
  </sheetData>
  <mergeCells count="29">
    <mergeCell ref="C9:D9"/>
    <mergeCell ref="E9:F9"/>
    <mergeCell ref="B25:T25"/>
    <mergeCell ref="B2:Q2"/>
    <mergeCell ref="S9:T9"/>
    <mergeCell ref="B4:O4"/>
    <mergeCell ref="B5:O5"/>
    <mergeCell ref="B7:B10"/>
    <mergeCell ref="C7:R7"/>
    <mergeCell ref="G9:H9"/>
    <mergeCell ref="I9:J9"/>
    <mergeCell ref="K9:L9"/>
    <mergeCell ref="M9:N9"/>
    <mergeCell ref="C8:F8"/>
    <mergeCell ref="G8:J8"/>
    <mergeCell ref="K8:N8"/>
    <mergeCell ref="AE7:AF9"/>
    <mergeCell ref="AA9:AB9"/>
    <mergeCell ref="AC9:AD9"/>
    <mergeCell ref="W9:X9"/>
    <mergeCell ref="Y9:Z9"/>
    <mergeCell ref="W8:Z8"/>
    <mergeCell ref="AA8:AD8"/>
    <mergeCell ref="O8:R8"/>
    <mergeCell ref="O9:P9"/>
    <mergeCell ref="Q9:R9"/>
    <mergeCell ref="U9:V9"/>
    <mergeCell ref="W7:AD7"/>
    <mergeCell ref="S7:V8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8"/>
  <sheetViews>
    <sheetView zoomScale="120" zoomScaleNormal="120" workbookViewId="0">
      <selection activeCell="A2" sqref="A2:XFD2"/>
    </sheetView>
  </sheetViews>
  <sheetFormatPr defaultColWidth="8.5703125" defaultRowHeight="12.75" x14ac:dyDescent="0.2"/>
  <cols>
    <col min="1" max="1" width="4.7109375" style="243" customWidth="1"/>
    <col min="2" max="2" width="32.5703125" style="243" customWidth="1"/>
    <col min="3" max="8" width="8.28515625" style="243" customWidth="1"/>
    <col min="9" max="9" width="32.5703125" style="243" customWidth="1"/>
    <col min="10" max="15" width="8.28515625" style="243" customWidth="1"/>
    <col min="16" max="16" width="4.5703125" style="243" customWidth="1"/>
    <col min="17" max="16384" width="8.5703125" style="243"/>
  </cols>
  <sheetData>
    <row r="2" spans="1:17" s="500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1:17" s="500" customFormat="1" ht="10.15" customHeight="1" x14ac:dyDescent="0.2">
      <c r="B3" s="622"/>
      <c r="C3" s="622"/>
      <c r="D3" s="622"/>
      <c r="E3" s="622"/>
      <c r="F3" s="622"/>
      <c r="G3" s="622"/>
    </row>
    <row r="4" spans="1:17" s="500" customFormat="1" x14ac:dyDescent="0.2">
      <c r="A4" s="445"/>
      <c r="B4" s="583" t="s">
        <v>735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</row>
    <row r="5" spans="1:17" s="500" customFormat="1" x14ac:dyDescent="0.2">
      <c r="A5" s="445"/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</row>
    <row r="6" spans="1:17" s="500" customFormat="1" ht="13.5" thickBot="1" x14ac:dyDescent="0.25"/>
    <row r="7" spans="1:17" s="524" customFormat="1" ht="14.45" customHeight="1" x14ac:dyDescent="0.25">
      <c r="B7" s="7"/>
      <c r="C7" s="747" t="s">
        <v>114</v>
      </c>
      <c r="D7" s="745"/>
      <c r="E7" s="748"/>
      <c r="F7" s="744" t="s">
        <v>115</v>
      </c>
      <c r="G7" s="745"/>
      <c r="H7" s="746"/>
      <c r="I7" s="7"/>
      <c r="J7" s="747" t="s">
        <v>114</v>
      </c>
      <c r="K7" s="745"/>
      <c r="L7" s="748"/>
      <c r="M7" s="744" t="s">
        <v>115</v>
      </c>
      <c r="N7" s="745"/>
      <c r="O7" s="746"/>
    </row>
    <row r="8" spans="1:17" s="524" customFormat="1" ht="27" customHeight="1" thickBot="1" x14ac:dyDescent="0.3">
      <c r="B8" s="7"/>
      <c r="C8" s="48" t="s">
        <v>56</v>
      </c>
      <c r="D8" s="304" t="s">
        <v>57</v>
      </c>
      <c r="E8" s="174" t="s">
        <v>146</v>
      </c>
      <c r="F8" s="304" t="s">
        <v>56</v>
      </c>
      <c r="G8" s="304" t="s">
        <v>57</v>
      </c>
      <c r="H8" s="176" t="s">
        <v>146</v>
      </c>
      <c r="I8" s="564" t="s">
        <v>117</v>
      </c>
      <c r="J8" s="48" t="s">
        <v>56</v>
      </c>
      <c r="K8" s="304" t="s">
        <v>57</v>
      </c>
      <c r="L8" s="174" t="s">
        <v>146</v>
      </c>
      <c r="M8" s="304" t="s">
        <v>56</v>
      </c>
      <c r="N8" s="304" t="s">
        <v>57</v>
      </c>
      <c r="O8" s="176" t="s">
        <v>146</v>
      </c>
    </row>
    <row r="9" spans="1:17" s="500" customFormat="1" x14ac:dyDescent="0.2">
      <c r="B9" s="313" t="s">
        <v>116</v>
      </c>
      <c r="C9" s="90">
        <v>5112</v>
      </c>
      <c r="D9" s="90">
        <v>12050</v>
      </c>
      <c r="E9" s="90">
        <v>17162</v>
      </c>
      <c r="F9" s="90">
        <v>271</v>
      </c>
      <c r="G9" s="90">
        <v>126</v>
      </c>
      <c r="H9" s="90">
        <v>397</v>
      </c>
      <c r="I9" s="313" t="s">
        <v>117</v>
      </c>
      <c r="J9" s="90">
        <v>1557</v>
      </c>
      <c r="K9" s="90">
        <v>2586</v>
      </c>
      <c r="L9" s="90">
        <v>4143</v>
      </c>
      <c r="M9" s="90">
        <v>2</v>
      </c>
      <c r="N9" s="90">
        <v>7</v>
      </c>
      <c r="O9" s="91">
        <v>9</v>
      </c>
    </row>
    <row r="10" spans="1:17" s="500" customFormat="1" x14ac:dyDescent="0.2">
      <c r="B10" s="65" t="s">
        <v>118</v>
      </c>
      <c r="C10" s="90">
        <v>2062</v>
      </c>
      <c r="D10" s="90">
        <v>2181</v>
      </c>
      <c r="E10" s="90">
        <v>4243</v>
      </c>
      <c r="F10" s="90">
        <v>258</v>
      </c>
      <c r="G10" s="90">
        <v>79</v>
      </c>
      <c r="H10" s="90">
        <v>337</v>
      </c>
      <c r="I10" s="8" t="s">
        <v>119</v>
      </c>
      <c r="J10" s="538">
        <v>14</v>
      </c>
      <c r="K10" s="538">
        <v>13</v>
      </c>
      <c r="L10" s="538">
        <v>27</v>
      </c>
      <c r="M10" s="538">
        <v>0</v>
      </c>
      <c r="N10" s="538">
        <v>0</v>
      </c>
      <c r="O10" s="539">
        <v>0</v>
      </c>
    </row>
    <row r="11" spans="1:17" s="500" customFormat="1" x14ac:dyDescent="0.2">
      <c r="B11" s="8" t="s">
        <v>63</v>
      </c>
      <c r="C11" s="538">
        <v>2054</v>
      </c>
      <c r="D11" s="538">
        <v>2175</v>
      </c>
      <c r="E11" s="538">
        <v>4229</v>
      </c>
      <c r="F11" s="538">
        <v>257</v>
      </c>
      <c r="G11" s="538">
        <v>78</v>
      </c>
      <c r="H11" s="538">
        <v>335</v>
      </c>
      <c r="I11" s="11" t="s">
        <v>120</v>
      </c>
      <c r="J11" s="540">
        <v>6</v>
      </c>
      <c r="K11" s="540">
        <v>5</v>
      </c>
      <c r="L11" s="540">
        <v>11</v>
      </c>
      <c r="M11" s="540">
        <v>0</v>
      </c>
      <c r="N11" s="540">
        <v>0</v>
      </c>
      <c r="O11" s="541">
        <v>0</v>
      </c>
    </row>
    <row r="12" spans="1:17" s="500" customFormat="1" x14ac:dyDescent="0.2">
      <c r="B12" s="11" t="s">
        <v>65</v>
      </c>
      <c r="C12" s="540">
        <v>8</v>
      </c>
      <c r="D12" s="540">
        <v>6</v>
      </c>
      <c r="E12" s="540">
        <v>14</v>
      </c>
      <c r="F12" s="540">
        <v>1</v>
      </c>
      <c r="G12" s="540">
        <v>1</v>
      </c>
      <c r="H12" s="540">
        <v>2</v>
      </c>
      <c r="I12" s="11" t="s">
        <v>66</v>
      </c>
      <c r="J12" s="540">
        <v>1</v>
      </c>
      <c r="K12" s="540">
        <v>2</v>
      </c>
      <c r="L12" s="540">
        <v>3</v>
      </c>
      <c r="M12" s="540">
        <v>0</v>
      </c>
      <c r="N12" s="540">
        <v>0</v>
      </c>
      <c r="O12" s="541">
        <v>0</v>
      </c>
    </row>
    <row r="13" spans="1:17" s="500" customFormat="1" x14ac:dyDescent="0.2">
      <c r="B13" s="15"/>
      <c r="C13" s="542"/>
      <c r="D13" s="542"/>
      <c r="E13" s="542"/>
      <c r="F13" s="542"/>
      <c r="G13" s="542"/>
      <c r="H13" s="542"/>
      <c r="I13" s="11" t="s">
        <v>121</v>
      </c>
      <c r="J13" s="540">
        <v>4</v>
      </c>
      <c r="K13" s="540">
        <v>33</v>
      </c>
      <c r="L13" s="540">
        <v>37</v>
      </c>
      <c r="M13" s="540">
        <v>0</v>
      </c>
      <c r="N13" s="540">
        <v>0</v>
      </c>
      <c r="O13" s="541">
        <v>0</v>
      </c>
    </row>
    <row r="14" spans="1:17" s="500" customFormat="1" x14ac:dyDescent="0.2">
      <c r="B14" s="65" t="s">
        <v>122</v>
      </c>
      <c r="C14" s="90">
        <v>160</v>
      </c>
      <c r="D14" s="90">
        <v>576</v>
      </c>
      <c r="E14" s="90">
        <v>736</v>
      </c>
      <c r="F14" s="90">
        <v>7</v>
      </c>
      <c r="G14" s="90">
        <v>33</v>
      </c>
      <c r="H14" s="90">
        <v>40</v>
      </c>
      <c r="I14" s="11" t="s">
        <v>123</v>
      </c>
      <c r="J14" s="540">
        <v>92</v>
      </c>
      <c r="K14" s="540">
        <v>77</v>
      </c>
      <c r="L14" s="540">
        <v>169</v>
      </c>
      <c r="M14" s="540">
        <v>0</v>
      </c>
      <c r="N14" s="540">
        <v>1</v>
      </c>
      <c r="O14" s="541">
        <v>1</v>
      </c>
    </row>
    <row r="15" spans="1:17" s="500" customFormat="1" x14ac:dyDescent="0.2">
      <c r="B15" s="8" t="s">
        <v>72</v>
      </c>
      <c r="C15" s="538">
        <v>24</v>
      </c>
      <c r="D15" s="538">
        <v>85</v>
      </c>
      <c r="E15" s="538">
        <v>109</v>
      </c>
      <c r="F15" s="538">
        <v>0</v>
      </c>
      <c r="G15" s="538">
        <v>2</v>
      </c>
      <c r="H15" s="538">
        <v>2</v>
      </c>
      <c r="I15" s="11" t="s">
        <v>124</v>
      </c>
      <c r="J15" s="540">
        <v>86</v>
      </c>
      <c r="K15" s="540">
        <v>21</v>
      </c>
      <c r="L15" s="540">
        <v>107</v>
      </c>
      <c r="M15" s="540">
        <v>1</v>
      </c>
      <c r="N15" s="540">
        <v>4</v>
      </c>
      <c r="O15" s="541">
        <v>5</v>
      </c>
    </row>
    <row r="16" spans="1:17" s="500" customFormat="1" x14ac:dyDescent="0.2">
      <c r="B16" s="11" t="s">
        <v>74</v>
      </c>
      <c r="C16" s="540">
        <v>87</v>
      </c>
      <c r="D16" s="540">
        <v>389</v>
      </c>
      <c r="E16" s="540">
        <v>476</v>
      </c>
      <c r="F16" s="540">
        <v>5</v>
      </c>
      <c r="G16" s="540">
        <v>30</v>
      </c>
      <c r="H16" s="540">
        <v>35</v>
      </c>
      <c r="I16" s="11" t="s">
        <v>73</v>
      </c>
      <c r="J16" s="540">
        <v>20</v>
      </c>
      <c r="K16" s="540">
        <v>15</v>
      </c>
      <c r="L16" s="540">
        <v>35</v>
      </c>
      <c r="M16" s="540">
        <v>0</v>
      </c>
      <c r="N16" s="540">
        <v>0</v>
      </c>
      <c r="O16" s="541">
        <v>0</v>
      </c>
    </row>
    <row r="17" spans="2:15" s="500" customFormat="1" x14ac:dyDescent="0.2">
      <c r="B17" s="11" t="s">
        <v>76</v>
      </c>
      <c r="C17" s="540">
        <v>7</v>
      </c>
      <c r="D17" s="540">
        <v>8</v>
      </c>
      <c r="E17" s="540">
        <v>15</v>
      </c>
      <c r="F17" s="540">
        <v>0</v>
      </c>
      <c r="G17" s="540">
        <v>1</v>
      </c>
      <c r="H17" s="540">
        <v>1</v>
      </c>
      <c r="I17" s="11" t="s">
        <v>125</v>
      </c>
      <c r="J17" s="540">
        <v>652</v>
      </c>
      <c r="K17" s="540">
        <v>483</v>
      </c>
      <c r="L17" s="540">
        <v>1135</v>
      </c>
      <c r="M17" s="540">
        <v>1</v>
      </c>
      <c r="N17" s="540">
        <v>2</v>
      </c>
      <c r="O17" s="541">
        <v>3</v>
      </c>
    </row>
    <row r="18" spans="2:15" s="500" customFormat="1" x14ac:dyDescent="0.2">
      <c r="B18" s="11" t="s">
        <v>78</v>
      </c>
      <c r="C18" s="540">
        <v>33</v>
      </c>
      <c r="D18" s="540">
        <v>35</v>
      </c>
      <c r="E18" s="540">
        <v>68</v>
      </c>
      <c r="F18" s="540">
        <v>0</v>
      </c>
      <c r="G18" s="540">
        <v>0</v>
      </c>
      <c r="H18" s="540">
        <v>0</v>
      </c>
      <c r="I18" s="11" t="s">
        <v>126</v>
      </c>
      <c r="J18" s="540">
        <v>566</v>
      </c>
      <c r="K18" s="540">
        <v>1733</v>
      </c>
      <c r="L18" s="540">
        <v>2299</v>
      </c>
      <c r="M18" s="540">
        <v>0</v>
      </c>
      <c r="N18" s="540">
        <v>0</v>
      </c>
      <c r="O18" s="541">
        <v>0</v>
      </c>
    </row>
    <row r="19" spans="2:15" s="500" customFormat="1" x14ac:dyDescent="0.2">
      <c r="B19" s="11" t="s">
        <v>80</v>
      </c>
      <c r="C19" s="540">
        <v>7</v>
      </c>
      <c r="D19" s="540">
        <v>58</v>
      </c>
      <c r="E19" s="540">
        <v>65</v>
      </c>
      <c r="F19" s="540">
        <v>2</v>
      </c>
      <c r="G19" s="540">
        <v>0</v>
      </c>
      <c r="H19" s="540">
        <v>2</v>
      </c>
      <c r="I19" s="11" t="s">
        <v>127</v>
      </c>
      <c r="J19" s="540">
        <v>116</v>
      </c>
      <c r="K19" s="540">
        <v>204</v>
      </c>
      <c r="L19" s="540">
        <v>320</v>
      </c>
      <c r="M19" s="540">
        <v>0</v>
      </c>
      <c r="N19" s="540">
        <v>0</v>
      </c>
      <c r="O19" s="541">
        <v>0</v>
      </c>
    </row>
    <row r="20" spans="2:15" s="500" customFormat="1" x14ac:dyDescent="0.2">
      <c r="B20" s="489" t="s">
        <v>70</v>
      </c>
      <c r="C20" s="565">
        <v>2</v>
      </c>
      <c r="D20" s="565">
        <v>1</v>
      </c>
      <c r="E20" s="565">
        <v>3</v>
      </c>
      <c r="F20" s="565">
        <v>0</v>
      </c>
      <c r="G20" s="565">
        <v>0</v>
      </c>
      <c r="H20" s="565">
        <v>0</v>
      </c>
      <c r="I20" s="15"/>
      <c r="J20" s="14"/>
      <c r="K20" s="14"/>
      <c r="L20" s="14"/>
      <c r="M20" s="14"/>
      <c r="N20" s="14"/>
      <c r="O20" s="16"/>
    </row>
    <row r="21" spans="2:15" s="500" customFormat="1" x14ac:dyDescent="0.2">
      <c r="B21" s="65" t="s">
        <v>81</v>
      </c>
      <c r="C21" s="90">
        <v>12</v>
      </c>
      <c r="D21" s="90">
        <v>15</v>
      </c>
      <c r="E21" s="90">
        <v>27</v>
      </c>
      <c r="F21" s="90">
        <v>0</v>
      </c>
      <c r="G21" s="90">
        <v>0</v>
      </c>
      <c r="H21" s="90">
        <v>0</v>
      </c>
      <c r="I21" s="64" t="s">
        <v>128</v>
      </c>
      <c r="J21" s="90">
        <v>574</v>
      </c>
      <c r="K21" s="90">
        <v>1714</v>
      </c>
      <c r="L21" s="90">
        <v>2288</v>
      </c>
      <c r="M21" s="90">
        <v>3</v>
      </c>
      <c r="N21" s="90">
        <v>16</v>
      </c>
      <c r="O21" s="91">
        <v>19</v>
      </c>
    </row>
    <row r="22" spans="2:15" s="500" customFormat="1" x14ac:dyDescent="0.2">
      <c r="B22" s="65" t="s">
        <v>53</v>
      </c>
      <c r="C22" s="90">
        <v>659</v>
      </c>
      <c r="D22" s="90">
        <v>1163</v>
      </c>
      <c r="E22" s="90">
        <v>1822</v>
      </c>
      <c r="F22" s="90">
        <v>6</v>
      </c>
      <c r="G22" s="90">
        <v>14</v>
      </c>
      <c r="H22" s="90">
        <v>20</v>
      </c>
      <c r="I22" s="8" t="s">
        <v>129</v>
      </c>
      <c r="J22" s="538">
        <v>37</v>
      </c>
      <c r="K22" s="538">
        <v>50</v>
      </c>
      <c r="L22" s="538">
        <v>87</v>
      </c>
      <c r="M22" s="538">
        <v>0</v>
      </c>
      <c r="N22" s="538">
        <v>0</v>
      </c>
      <c r="O22" s="539">
        <v>0</v>
      </c>
    </row>
    <row r="23" spans="2:15" s="500" customFormat="1" x14ac:dyDescent="0.2">
      <c r="B23" s="65" t="s">
        <v>54</v>
      </c>
      <c r="C23" s="90">
        <v>75</v>
      </c>
      <c r="D23" s="90">
        <v>339</v>
      </c>
      <c r="E23" s="90">
        <v>414</v>
      </c>
      <c r="F23" s="90">
        <v>0</v>
      </c>
      <c r="G23" s="90">
        <v>0</v>
      </c>
      <c r="H23" s="90">
        <v>0</v>
      </c>
      <c r="I23" s="11" t="s">
        <v>130</v>
      </c>
      <c r="J23" s="540">
        <v>140</v>
      </c>
      <c r="K23" s="540">
        <v>411</v>
      </c>
      <c r="L23" s="540">
        <v>551</v>
      </c>
      <c r="M23" s="540">
        <v>0</v>
      </c>
      <c r="N23" s="540">
        <v>1</v>
      </c>
      <c r="O23" s="541">
        <v>1</v>
      </c>
    </row>
    <row r="24" spans="2:15" s="500" customFormat="1" x14ac:dyDescent="0.2">
      <c r="B24" s="65" t="s">
        <v>131</v>
      </c>
      <c r="C24" s="90">
        <v>9</v>
      </c>
      <c r="D24" s="90">
        <v>26</v>
      </c>
      <c r="E24" s="90">
        <v>35</v>
      </c>
      <c r="F24" s="90">
        <v>0</v>
      </c>
      <c r="G24" s="90">
        <v>0</v>
      </c>
      <c r="H24" s="90">
        <v>0</v>
      </c>
      <c r="I24" s="11" t="s">
        <v>132</v>
      </c>
      <c r="J24" s="540">
        <v>201</v>
      </c>
      <c r="K24" s="540">
        <v>684</v>
      </c>
      <c r="L24" s="540">
        <v>885</v>
      </c>
      <c r="M24" s="540">
        <v>3</v>
      </c>
      <c r="N24" s="540">
        <v>10</v>
      </c>
      <c r="O24" s="541">
        <v>13</v>
      </c>
    </row>
    <row r="25" spans="2:15" s="500" customFormat="1" x14ac:dyDescent="0.2">
      <c r="B25" s="65" t="s">
        <v>133</v>
      </c>
      <c r="C25" s="90">
        <v>2135</v>
      </c>
      <c r="D25" s="90">
        <v>7750</v>
      </c>
      <c r="E25" s="90">
        <v>9885</v>
      </c>
      <c r="F25" s="90">
        <v>0</v>
      </c>
      <c r="G25" s="90">
        <v>0</v>
      </c>
      <c r="H25" s="90">
        <v>0</v>
      </c>
      <c r="I25" s="11" t="s">
        <v>134</v>
      </c>
      <c r="J25" s="540">
        <v>186</v>
      </c>
      <c r="K25" s="540">
        <v>552</v>
      </c>
      <c r="L25" s="540">
        <v>738</v>
      </c>
      <c r="M25" s="540">
        <v>186</v>
      </c>
      <c r="N25" s="540">
        <v>552</v>
      </c>
      <c r="O25" s="541">
        <v>3</v>
      </c>
    </row>
    <row r="26" spans="2:15" s="500" customFormat="1" x14ac:dyDescent="0.2">
      <c r="B26" s="8" t="s">
        <v>135</v>
      </c>
      <c r="C26" s="538">
        <v>2119</v>
      </c>
      <c r="D26" s="538">
        <v>7656</v>
      </c>
      <c r="E26" s="538">
        <v>9775</v>
      </c>
      <c r="F26" s="538">
        <v>0</v>
      </c>
      <c r="G26" s="538">
        <v>0</v>
      </c>
      <c r="H26" s="538">
        <v>0</v>
      </c>
      <c r="I26" s="11" t="s">
        <v>91</v>
      </c>
      <c r="J26" s="540">
        <v>10</v>
      </c>
      <c r="K26" s="540">
        <v>17</v>
      </c>
      <c r="L26" s="540">
        <v>27</v>
      </c>
      <c r="M26" s="540">
        <v>0</v>
      </c>
      <c r="N26" s="540">
        <v>2</v>
      </c>
      <c r="O26" s="541">
        <v>2</v>
      </c>
    </row>
    <row r="27" spans="2:15" s="500" customFormat="1" x14ac:dyDescent="0.2">
      <c r="B27" s="11" t="s">
        <v>136</v>
      </c>
      <c r="C27" s="540">
        <v>16</v>
      </c>
      <c r="D27" s="540">
        <v>94</v>
      </c>
      <c r="E27" s="540">
        <v>110</v>
      </c>
      <c r="F27" s="540">
        <v>0</v>
      </c>
      <c r="G27" s="540">
        <v>0</v>
      </c>
      <c r="H27" s="540">
        <v>0</v>
      </c>
      <c r="I27" s="15"/>
      <c r="J27" s="14"/>
      <c r="K27" s="14"/>
      <c r="L27" s="14"/>
      <c r="M27" s="14"/>
      <c r="N27" s="14"/>
      <c r="O27" s="16"/>
    </row>
    <row r="28" spans="2:15" s="500" customFormat="1" ht="13.5" thickBot="1" x14ac:dyDescent="0.25">
      <c r="B28" s="15"/>
      <c r="C28" s="542"/>
      <c r="D28" s="542"/>
      <c r="E28" s="542"/>
      <c r="F28" s="542"/>
      <c r="G28" s="542"/>
      <c r="H28" s="542"/>
      <c r="I28" s="66" t="s">
        <v>137</v>
      </c>
      <c r="J28" s="92">
        <v>1</v>
      </c>
      <c r="K28" s="92">
        <v>0</v>
      </c>
      <c r="L28" s="92">
        <v>1</v>
      </c>
      <c r="M28" s="92">
        <v>0</v>
      </c>
      <c r="N28" s="92">
        <v>0</v>
      </c>
      <c r="O28" s="93">
        <v>0</v>
      </c>
    </row>
    <row r="29" spans="2:15" s="500" customFormat="1" x14ac:dyDescent="0.2">
      <c r="B29" s="64" t="s">
        <v>138</v>
      </c>
      <c r="C29" s="90">
        <v>53</v>
      </c>
      <c r="D29" s="90">
        <v>13</v>
      </c>
      <c r="E29" s="90">
        <v>66</v>
      </c>
      <c r="F29" s="90">
        <v>1</v>
      </c>
      <c r="G29" s="90">
        <v>0</v>
      </c>
      <c r="H29" s="90">
        <v>1</v>
      </c>
      <c r="I29" s="17"/>
    </row>
    <row r="30" spans="2:15" s="500" customFormat="1" x14ac:dyDescent="0.2">
      <c r="B30" s="8" t="s">
        <v>95</v>
      </c>
      <c r="C30" s="538">
        <v>3</v>
      </c>
      <c r="D30" s="538">
        <v>3</v>
      </c>
      <c r="E30" s="538">
        <v>6</v>
      </c>
      <c r="F30" s="538">
        <v>0</v>
      </c>
      <c r="G30" s="538">
        <v>0</v>
      </c>
      <c r="H30" s="538">
        <v>0</v>
      </c>
      <c r="I30" s="17"/>
    </row>
    <row r="31" spans="2:15" s="500" customFormat="1" x14ac:dyDescent="0.2">
      <c r="B31" s="11" t="s">
        <v>97</v>
      </c>
      <c r="C31" s="540">
        <v>33</v>
      </c>
      <c r="D31" s="540">
        <v>9</v>
      </c>
      <c r="E31" s="540">
        <v>42</v>
      </c>
      <c r="F31" s="540">
        <v>1</v>
      </c>
      <c r="G31" s="540">
        <v>0</v>
      </c>
      <c r="H31" s="540">
        <v>1</v>
      </c>
      <c r="I31" s="17"/>
    </row>
    <row r="32" spans="2:15" s="500" customFormat="1" x14ac:dyDescent="0.2">
      <c r="B32" s="11" t="s">
        <v>99</v>
      </c>
      <c r="C32" s="540">
        <v>1</v>
      </c>
      <c r="D32" s="540">
        <v>1</v>
      </c>
      <c r="E32" s="540">
        <v>2</v>
      </c>
      <c r="F32" s="540">
        <v>0</v>
      </c>
      <c r="G32" s="540">
        <v>0</v>
      </c>
      <c r="H32" s="540">
        <v>0</v>
      </c>
      <c r="I32" s="17"/>
    </row>
    <row r="33" spans="2:15" s="500" customFormat="1" x14ac:dyDescent="0.2">
      <c r="B33" s="11" t="s">
        <v>101</v>
      </c>
      <c r="C33" s="540" t="s">
        <v>20</v>
      </c>
      <c r="D33" s="540" t="s">
        <v>20</v>
      </c>
      <c r="E33" s="540" t="s">
        <v>20</v>
      </c>
      <c r="F33" s="540" t="s">
        <v>20</v>
      </c>
      <c r="G33" s="540" t="s">
        <v>20</v>
      </c>
      <c r="H33" s="540" t="s">
        <v>20</v>
      </c>
      <c r="I33" s="17"/>
    </row>
    <row r="34" spans="2:15" s="500" customFormat="1" ht="13.5" thickBot="1" x14ac:dyDescent="0.25">
      <c r="B34" s="11" t="s">
        <v>103</v>
      </c>
      <c r="C34" s="540">
        <v>16</v>
      </c>
      <c r="D34" s="540">
        <v>0</v>
      </c>
      <c r="E34" s="540">
        <v>16</v>
      </c>
      <c r="F34" s="540">
        <v>0</v>
      </c>
      <c r="G34" s="540">
        <v>0</v>
      </c>
      <c r="H34" s="540">
        <v>0</v>
      </c>
      <c r="I34" s="17"/>
    </row>
    <row r="35" spans="2:15" s="500" customFormat="1" ht="13.5" thickBot="1" x14ac:dyDescent="0.25">
      <c r="B35" s="20" t="s">
        <v>104</v>
      </c>
      <c r="C35" s="21" t="s">
        <v>20</v>
      </c>
      <c r="D35" s="21" t="s">
        <v>20</v>
      </c>
      <c r="E35" s="21" t="s">
        <v>20</v>
      </c>
      <c r="F35" s="21" t="s">
        <v>20</v>
      </c>
      <c r="G35" s="21" t="s">
        <v>20</v>
      </c>
      <c r="H35" s="21" t="s">
        <v>20</v>
      </c>
      <c r="I35" s="81" t="s">
        <v>4</v>
      </c>
      <c r="J35" s="95">
        <v>7297</v>
      </c>
      <c r="K35" s="95">
        <v>16363</v>
      </c>
      <c r="L35" s="95">
        <v>23660</v>
      </c>
      <c r="M35" s="95">
        <v>277</v>
      </c>
      <c r="N35" s="95">
        <v>149</v>
      </c>
      <c r="O35" s="96">
        <v>426</v>
      </c>
    </row>
    <row r="36" spans="2:15" s="500" customFormat="1" x14ac:dyDescent="0.2"/>
    <row r="37" spans="2:15" s="500" customFormat="1" ht="10.15" customHeight="1" x14ac:dyDescent="0.2">
      <c r="B37" s="644" t="s">
        <v>739</v>
      </c>
      <c r="C37" s="644"/>
      <c r="D37" s="644"/>
      <c r="E37" s="644"/>
      <c r="F37" s="644"/>
      <c r="G37" s="644"/>
      <c r="H37" s="644"/>
    </row>
    <row r="38" spans="2:15" s="500" customFormat="1" x14ac:dyDescent="0.2"/>
  </sheetData>
  <mergeCells count="9">
    <mergeCell ref="B2:Q2"/>
    <mergeCell ref="M7:O7"/>
    <mergeCell ref="B37:H37"/>
    <mergeCell ref="B3:G3"/>
    <mergeCell ref="C7:E7"/>
    <mergeCell ref="F7:H7"/>
    <mergeCell ref="J7:L7"/>
    <mergeCell ref="B4:O4"/>
    <mergeCell ref="B5:O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workbookViewId="0">
      <selection activeCell="A2" sqref="A2:XFD2"/>
    </sheetView>
  </sheetViews>
  <sheetFormatPr defaultColWidth="8.85546875" defaultRowHeight="12.75" x14ac:dyDescent="0.2"/>
  <cols>
    <col min="1" max="1" width="4.7109375" style="502" customWidth="1"/>
    <col min="2" max="2" width="19.5703125" style="502" customWidth="1"/>
    <col min="3" max="3" width="3.85546875" style="502" customWidth="1"/>
    <col min="4" max="4" width="8.7109375" style="502" customWidth="1"/>
    <col min="5" max="5" width="23.28515625" style="502" customWidth="1"/>
    <col min="6" max="6" width="18.5703125" style="502" customWidth="1"/>
    <col min="7" max="7" width="9.28515625" style="502" customWidth="1"/>
    <col min="8" max="8" width="9.140625" style="502" customWidth="1"/>
    <col min="9" max="9" width="12" style="502" customWidth="1"/>
    <col min="10" max="10" width="10.42578125" style="502" customWidth="1"/>
    <col min="11" max="11" width="11.5703125" style="502" customWidth="1"/>
    <col min="12" max="12" width="4.7109375" style="502" customWidth="1"/>
    <col min="13" max="16384" width="8.85546875" style="502"/>
  </cols>
  <sheetData>
    <row r="1" spans="2:17" s="501" customFormat="1" x14ac:dyDescent="0.2"/>
    <row r="2" spans="2:17" s="500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2:17" s="501" customFormat="1" x14ac:dyDescent="0.2"/>
    <row r="4" spans="2:17" s="501" customFormat="1" x14ac:dyDescent="0.2">
      <c r="E4" s="691" t="s">
        <v>740</v>
      </c>
      <c r="F4" s="691"/>
    </row>
    <row r="5" spans="2:17" s="501" customFormat="1" x14ac:dyDescent="0.2">
      <c r="E5" s="691" t="s">
        <v>1</v>
      </c>
      <c r="F5" s="691"/>
    </row>
    <row r="6" spans="2:17" s="501" customFormat="1" x14ac:dyDescent="0.2"/>
    <row r="7" spans="2:17" s="501" customFormat="1" ht="25.5" x14ac:dyDescent="0.2">
      <c r="B7" s="566" t="s">
        <v>186</v>
      </c>
      <c r="C7" s="566" t="s">
        <v>611</v>
      </c>
      <c r="D7" s="566" t="s">
        <v>188</v>
      </c>
      <c r="E7" s="483" t="s">
        <v>189</v>
      </c>
      <c r="F7" s="566" t="s">
        <v>191</v>
      </c>
      <c r="G7" s="566" t="s">
        <v>612</v>
      </c>
      <c r="H7" s="483" t="s">
        <v>741</v>
      </c>
      <c r="I7" s="483" t="s">
        <v>742</v>
      </c>
      <c r="J7" s="483" t="s">
        <v>12</v>
      </c>
      <c r="K7" s="483" t="s">
        <v>614</v>
      </c>
    </row>
    <row r="8" spans="2:17" s="501" customFormat="1" ht="25.5" x14ac:dyDescent="0.2">
      <c r="B8" s="522" t="s">
        <v>17</v>
      </c>
      <c r="C8" s="522" t="s">
        <v>274</v>
      </c>
      <c r="D8" s="522" t="s">
        <v>743</v>
      </c>
      <c r="E8" s="522" t="s">
        <v>744</v>
      </c>
      <c r="F8" s="522" t="s">
        <v>745</v>
      </c>
      <c r="G8" s="522" t="s">
        <v>279</v>
      </c>
      <c r="H8" s="523">
        <v>79</v>
      </c>
      <c r="I8" s="523">
        <v>0</v>
      </c>
      <c r="J8" s="523">
        <f>H8+I8</f>
        <v>79</v>
      </c>
      <c r="K8" s="522" t="s">
        <v>620</v>
      </c>
    </row>
    <row r="9" spans="2:17" s="501" customFormat="1" ht="38.25" x14ac:dyDescent="0.2">
      <c r="B9" s="567" t="s">
        <v>17</v>
      </c>
      <c r="C9" s="567" t="s">
        <v>212</v>
      </c>
      <c r="D9" s="567" t="s">
        <v>746</v>
      </c>
      <c r="E9" s="567" t="s">
        <v>747</v>
      </c>
      <c r="F9" s="567" t="s">
        <v>216</v>
      </c>
      <c r="G9" s="567" t="s">
        <v>217</v>
      </c>
      <c r="H9" s="568">
        <v>1475</v>
      </c>
      <c r="I9" s="568">
        <v>11</v>
      </c>
      <c r="J9" s="523">
        <f t="shared" ref="J9:J28" si="0">H9+I9</f>
        <v>1486</v>
      </c>
      <c r="K9" s="567" t="s">
        <v>627</v>
      </c>
    </row>
    <row r="10" spans="2:17" s="501" customFormat="1" ht="38.25" x14ac:dyDescent="0.2">
      <c r="B10" s="567" t="s">
        <v>17</v>
      </c>
      <c r="C10" s="567" t="s">
        <v>212</v>
      </c>
      <c r="D10" s="567" t="s">
        <v>748</v>
      </c>
      <c r="E10" s="567" t="s">
        <v>749</v>
      </c>
      <c r="F10" s="567" t="s">
        <v>216</v>
      </c>
      <c r="G10" s="567" t="s">
        <v>217</v>
      </c>
      <c r="H10" s="568">
        <v>565</v>
      </c>
      <c r="I10" s="568">
        <v>0</v>
      </c>
      <c r="J10" s="523">
        <f t="shared" si="0"/>
        <v>565</v>
      </c>
      <c r="K10" s="567" t="s">
        <v>627</v>
      </c>
      <c r="O10" s="569"/>
      <c r="P10" s="569"/>
      <c r="Q10" s="569"/>
    </row>
    <row r="11" spans="2:17" s="501" customFormat="1" ht="25.5" x14ac:dyDescent="0.2">
      <c r="B11" s="567" t="s">
        <v>17</v>
      </c>
      <c r="C11" s="567" t="s">
        <v>331</v>
      </c>
      <c r="D11" s="567" t="s">
        <v>750</v>
      </c>
      <c r="E11" s="567" t="s">
        <v>751</v>
      </c>
      <c r="F11" s="567" t="s">
        <v>335</v>
      </c>
      <c r="G11" s="567" t="s">
        <v>336</v>
      </c>
      <c r="H11" s="568">
        <v>3322</v>
      </c>
      <c r="I11" s="568">
        <v>59</v>
      </c>
      <c r="J11" s="523">
        <f t="shared" si="0"/>
        <v>3381</v>
      </c>
      <c r="K11" s="567" t="s">
        <v>627</v>
      </c>
    </row>
    <row r="12" spans="2:17" s="501" customFormat="1" ht="38.25" x14ac:dyDescent="0.2">
      <c r="B12" s="567" t="s">
        <v>17</v>
      </c>
      <c r="C12" s="567" t="s">
        <v>212</v>
      </c>
      <c r="D12" s="567" t="s">
        <v>752</v>
      </c>
      <c r="E12" s="567" t="s">
        <v>753</v>
      </c>
      <c r="F12" s="567" t="s">
        <v>216</v>
      </c>
      <c r="G12" s="567" t="s">
        <v>217</v>
      </c>
      <c r="H12" s="568">
        <v>3246</v>
      </c>
      <c r="I12" s="568">
        <v>110</v>
      </c>
      <c r="J12" s="523">
        <f t="shared" si="0"/>
        <v>3356</v>
      </c>
      <c r="K12" s="567" t="s">
        <v>627</v>
      </c>
    </row>
    <row r="13" spans="2:17" s="501" customFormat="1" x14ac:dyDescent="0.2">
      <c r="B13" s="522" t="s">
        <v>22</v>
      </c>
      <c r="C13" s="522" t="s">
        <v>337</v>
      </c>
      <c r="D13" s="522" t="s">
        <v>754</v>
      </c>
      <c r="E13" s="522" t="s">
        <v>755</v>
      </c>
      <c r="F13" s="522" t="s">
        <v>341</v>
      </c>
      <c r="G13" s="522" t="s">
        <v>342</v>
      </c>
      <c r="H13" s="523">
        <v>864</v>
      </c>
      <c r="I13" s="523">
        <v>15</v>
      </c>
      <c r="J13" s="523">
        <f t="shared" si="0"/>
        <v>879</v>
      </c>
      <c r="K13" s="522" t="s">
        <v>627</v>
      </c>
    </row>
    <row r="14" spans="2:17" s="501" customFormat="1" ht="25.5" x14ac:dyDescent="0.2">
      <c r="B14" s="522" t="s">
        <v>23</v>
      </c>
      <c r="C14" s="522" t="s">
        <v>571</v>
      </c>
      <c r="D14" s="522" t="s">
        <v>756</v>
      </c>
      <c r="E14" s="522" t="s">
        <v>757</v>
      </c>
      <c r="F14" s="522" t="s">
        <v>758</v>
      </c>
      <c r="G14" s="522" t="s">
        <v>759</v>
      </c>
      <c r="H14" s="523">
        <v>705</v>
      </c>
      <c r="I14" s="523">
        <v>0</v>
      </c>
      <c r="J14" s="523">
        <f t="shared" si="0"/>
        <v>705</v>
      </c>
      <c r="K14" s="522" t="s">
        <v>627</v>
      </c>
    </row>
    <row r="15" spans="2:17" s="501" customFormat="1" ht="25.5" x14ac:dyDescent="0.2">
      <c r="B15" s="522" t="s">
        <v>23</v>
      </c>
      <c r="C15" s="522" t="s">
        <v>414</v>
      </c>
      <c r="D15" s="522" t="s">
        <v>760</v>
      </c>
      <c r="E15" s="522" t="s">
        <v>761</v>
      </c>
      <c r="F15" s="522" t="s">
        <v>762</v>
      </c>
      <c r="G15" s="522" t="s">
        <v>763</v>
      </c>
      <c r="H15" s="523">
        <v>636</v>
      </c>
      <c r="I15" s="523">
        <v>3</v>
      </c>
      <c r="J15" s="523">
        <f t="shared" si="0"/>
        <v>639</v>
      </c>
      <c r="K15" s="522" t="s">
        <v>627</v>
      </c>
    </row>
    <row r="16" spans="2:17" s="501" customFormat="1" ht="38.25" x14ac:dyDescent="0.2">
      <c r="B16" s="522" t="s">
        <v>24</v>
      </c>
      <c r="C16" s="522" t="s">
        <v>689</v>
      </c>
      <c r="D16" s="522" t="s">
        <v>764</v>
      </c>
      <c r="E16" s="522" t="s">
        <v>765</v>
      </c>
      <c r="F16" s="522" t="s">
        <v>692</v>
      </c>
      <c r="G16" s="522" t="s">
        <v>693</v>
      </c>
      <c r="H16" s="523">
        <v>4431</v>
      </c>
      <c r="I16" s="523">
        <v>173</v>
      </c>
      <c r="J16" s="523">
        <f t="shared" si="0"/>
        <v>4604</v>
      </c>
      <c r="K16" s="522" t="s">
        <v>627</v>
      </c>
    </row>
    <row r="17" spans="2:11" s="501" customFormat="1" x14ac:dyDescent="0.2">
      <c r="B17" s="522" t="s">
        <v>24</v>
      </c>
      <c r="C17" s="522" t="s">
        <v>689</v>
      </c>
      <c r="D17" s="522" t="s">
        <v>766</v>
      </c>
      <c r="E17" s="522" t="s">
        <v>767</v>
      </c>
      <c r="F17" s="522" t="s">
        <v>692</v>
      </c>
      <c r="G17" s="522" t="s">
        <v>693</v>
      </c>
      <c r="H17" s="523">
        <v>1659</v>
      </c>
      <c r="I17" s="523">
        <v>38</v>
      </c>
      <c r="J17" s="523">
        <f t="shared" si="0"/>
        <v>1697</v>
      </c>
      <c r="K17" s="522" t="s">
        <v>627</v>
      </c>
    </row>
    <row r="18" spans="2:11" s="501" customFormat="1" ht="25.5" x14ac:dyDescent="0.2">
      <c r="B18" s="522" t="s">
        <v>26</v>
      </c>
      <c r="C18" s="522" t="s">
        <v>530</v>
      </c>
      <c r="D18" s="522" t="s">
        <v>768</v>
      </c>
      <c r="E18" s="522" t="s">
        <v>769</v>
      </c>
      <c r="F18" s="522" t="s">
        <v>534</v>
      </c>
      <c r="G18" s="522" t="s">
        <v>535</v>
      </c>
      <c r="H18" s="523">
        <v>1252</v>
      </c>
      <c r="I18" s="523">
        <v>17</v>
      </c>
      <c r="J18" s="523">
        <f t="shared" si="0"/>
        <v>1269</v>
      </c>
      <c r="K18" s="522" t="s">
        <v>627</v>
      </c>
    </row>
    <row r="19" spans="2:11" s="501" customFormat="1" ht="25.5" x14ac:dyDescent="0.2">
      <c r="B19" s="522" t="s">
        <v>31</v>
      </c>
      <c r="C19" s="522" t="s">
        <v>343</v>
      </c>
      <c r="D19" s="522" t="s">
        <v>770</v>
      </c>
      <c r="E19" s="522" t="s">
        <v>771</v>
      </c>
      <c r="F19" s="522" t="s">
        <v>563</v>
      </c>
      <c r="G19" s="522" t="s">
        <v>564</v>
      </c>
      <c r="H19" s="523">
        <v>810</v>
      </c>
      <c r="I19" s="523">
        <v>0</v>
      </c>
      <c r="J19" s="523">
        <f t="shared" si="0"/>
        <v>810</v>
      </c>
      <c r="K19" s="522" t="s">
        <v>646</v>
      </c>
    </row>
    <row r="20" spans="2:11" s="501" customFormat="1" ht="25.5" x14ac:dyDescent="0.2">
      <c r="B20" s="522" t="s">
        <v>33</v>
      </c>
      <c r="C20" s="522" t="s">
        <v>343</v>
      </c>
      <c r="D20" s="522" t="s">
        <v>772</v>
      </c>
      <c r="E20" s="522" t="s">
        <v>773</v>
      </c>
      <c r="F20" s="522" t="s">
        <v>363</v>
      </c>
      <c r="G20" s="522" t="s">
        <v>364</v>
      </c>
      <c r="H20" s="523">
        <v>1001</v>
      </c>
      <c r="I20" s="523">
        <v>0</v>
      </c>
      <c r="J20" s="523">
        <f t="shared" si="0"/>
        <v>1001</v>
      </c>
      <c r="K20" s="522" t="s">
        <v>627</v>
      </c>
    </row>
    <row r="21" spans="2:11" s="501" customFormat="1" ht="25.5" x14ac:dyDescent="0.2">
      <c r="B21" s="522" t="s">
        <v>33</v>
      </c>
      <c r="C21" s="522" t="s">
        <v>365</v>
      </c>
      <c r="D21" s="522" t="s">
        <v>774</v>
      </c>
      <c r="E21" s="522" t="s">
        <v>775</v>
      </c>
      <c r="F21" s="522" t="s">
        <v>363</v>
      </c>
      <c r="G21" s="522" t="s">
        <v>364</v>
      </c>
      <c r="H21" s="523">
        <v>753</v>
      </c>
      <c r="I21" s="523">
        <v>0</v>
      </c>
      <c r="J21" s="523">
        <f t="shared" si="0"/>
        <v>753</v>
      </c>
      <c r="K21" s="522" t="s">
        <v>627</v>
      </c>
    </row>
    <row r="22" spans="2:11" s="501" customFormat="1" ht="25.5" x14ac:dyDescent="0.2">
      <c r="B22" s="522" t="s">
        <v>37</v>
      </c>
      <c r="C22" s="522" t="s">
        <v>384</v>
      </c>
      <c r="D22" s="522" t="s">
        <v>776</v>
      </c>
      <c r="E22" s="522" t="s">
        <v>777</v>
      </c>
      <c r="F22" s="522" t="s">
        <v>388</v>
      </c>
      <c r="G22" s="522" t="s">
        <v>389</v>
      </c>
      <c r="H22" s="523">
        <v>826</v>
      </c>
      <c r="I22" s="523">
        <v>0</v>
      </c>
      <c r="J22" s="523">
        <f t="shared" si="0"/>
        <v>826</v>
      </c>
      <c r="K22" s="522" t="s">
        <v>627</v>
      </c>
    </row>
    <row r="23" spans="2:11" s="501" customFormat="1" ht="25.5" x14ac:dyDescent="0.2">
      <c r="B23" s="522" t="s">
        <v>39</v>
      </c>
      <c r="C23" s="522" t="s">
        <v>474</v>
      </c>
      <c r="D23" s="522" t="s">
        <v>778</v>
      </c>
      <c r="E23" s="522" t="s">
        <v>779</v>
      </c>
      <c r="F23" s="522" t="s">
        <v>478</v>
      </c>
      <c r="G23" s="522" t="s">
        <v>479</v>
      </c>
      <c r="H23" s="523">
        <v>569</v>
      </c>
      <c r="I23" s="523">
        <v>0</v>
      </c>
      <c r="J23" s="523">
        <f t="shared" si="0"/>
        <v>569</v>
      </c>
      <c r="K23" s="522" t="s">
        <v>627</v>
      </c>
    </row>
    <row r="24" spans="2:11" s="501" customFormat="1" ht="25.5" x14ac:dyDescent="0.2">
      <c r="B24" s="522" t="s">
        <v>39</v>
      </c>
      <c r="C24" s="522" t="s">
        <v>474</v>
      </c>
      <c r="D24" s="522" t="s">
        <v>780</v>
      </c>
      <c r="E24" s="522" t="s">
        <v>781</v>
      </c>
      <c r="F24" s="522" t="s">
        <v>782</v>
      </c>
      <c r="G24" s="522" t="s">
        <v>479</v>
      </c>
      <c r="H24" s="523">
        <v>319</v>
      </c>
      <c r="I24" s="523">
        <v>0</v>
      </c>
      <c r="J24" s="523">
        <f t="shared" si="0"/>
        <v>319</v>
      </c>
      <c r="K24" s="522" t="s">
        <v>627</v>
      </c>
    </row>
    <row r="25" spans="2:11" s="501" customFormat="1" ht="25.5" x14ac:dyDescent="0.2">
      <c r="B25" s="522" t="s">
        <v>40</v>
      </c>
      <c r="C25" s="522" t="s">
        <v>343</v>
      </c>
      <c r="D25" s="522" t="s">
        <v>783</v>
      </c>
      <c r="E25" s="522" t="s">
        <v>784</v>
      </c>
      <c r="F25" s="522" t="s">
        <v>785</v>
      </c>
      <c r="G25" s="522" t="s">
        <v>400</v>
      </c>
      <c r="H25" s="523">
        <v>397</v>
      </c>
      <c r="I25" s="523">
        <v>0</v>
      </c>
      <c r="J25" s="523">
        <f t="shared" si="0"/>
        <v>397</v>
      </c>
      <c r="K25" s="522" t="s">
        <v>627</v>
      </c>
    </row>
    <row r="26" spans="2:11" s="501" customFormat="1" ht="25.5" x14ac:dyDescent="0.2">
      <c r="B26" s="522" t="s">
        <v>41</v>
      </c>
      <c r="C26" s="522" t="s">
        <v>343</v>
      </c>
      <c r="D26" s="522" t="s">
        <v>786</v>
      </c>
      <c r="E26" s="522" t="s">
        <v>787</v>
      </c>
      <c r="F26" s="522" t="s">
        <v>404</v>
      </c>
      <c r="G26" s="522" t="s">
        <v>405</v>
      </c>
      <c r="H26" s="523">
        <v>73</v>
      </c>
      <c r="I26" s="523">
        <v>0</v>
      </c>
      <c r="J26" s="523">
        <f t="shared" si="0"/>
        <v>73</v>
      </c>
      <c r="K26" s="522" t="s">
        <v>620</v>
      </c>
    </row>
    <row r="27" spans="2:11" s="501" customFormat="1" ht="25.5" x14ac:dyDescent="0.2">
      <c r="B27" s="522" t="s">
        <v>43</v>
      </c>
      <c r="C27" s="522" t="s">
        <v>414</v>
      </c>
      <c r="D27" s="522" t="s">
        <v>788</v>
      </c>
      <c r="E27" s="522" t="s">
        <v>789</v>
      </c>
      <c r="F27" s="522" t="s">
        <v>431</v>
      </c>
      <c r="G27" s="522" t="s">
        <v>432</v>
      </c>
      <c r="H27" s="523">
        <v>678</v>
      </c>
      <c r="I27" s="523">
        <v>0</v>
      </c>
      <c r="J27" s="523">
        <f t="shared" si="0"/>
        <v>678</v>
      </c>
      <c r="K27" s="522" t="s">
        <v>627</v>
      </c>
    </row>
    <row r="28" spans="2:11" s="501" customFormat="1" x14ac:dyDescent="0.2">
      <c r="B28" s="749" t="s">
        <v>4</v>
      </c>
      <c r="C28" s="749"/>
      <c r="D28" s="749"/>
      <c r="E28" s="749"/>
      <c r="F28" s="749"/>
      <c r="G28" s="749"/>
      <c r="H28" s="510">
        <v>23660</v>
      </c>
      <c r="I28" s="510">
        <v>426</v>
      </c>
      <c r="J28" s="510">
        <f t="shared" si="0"/>
        <v>24086</v>
      </c>
      <c r="K28" s="510"/>
    </row>
    <row r="29" spans="2:11" s="501" customFormat="1" x14ac:dyDescent="0.2">
      <c r="B29" s="750"/>
      <c r="C29" s="750"/>
      <c r="D29" s="750"/>
      <c r="E29" s="750"/>
      <c r="F29" s="750"/>
      <c r="G29" s="750"/>
      <c r="H29" s="570"/>
      <c r="I29" s="570"/>
      <c r="J29" s="570"/>
    </row>
    <row r="30" spans="2:11" s="501" customFormat="1" ht="13.15" customHeight="1" x14ac:dyDescent="0.2">
      <c r="B30" s="721" t="s">
        <v>790</v>
      </c>
      <c r="C30" s="721"/>
      <c r="D30" s="721"/>
      <c r="E30" s="721"/>
      <c r="F30" s="721"/>
      <c r="G30" s="721"/>
      <c r="H30" s="721"/>
      <c r="I30" s="721"/>
      <c r="J30" s="721"/>
      <c r="K30" s="721"/>
    </row>
    <row r="31" spans="2:11" s="501" customFormat="1" x14ac:dyDescent="0.2">
      <c r="B31" s="721" t="s">
        <v>791</v>
      </c>
      <c r="C31" s="721"/>
      <c r="D31" s="721"/>
      <c r="E31" s="721"/>
      <c r="F31" s="721"/>
    </row>
    <row r="32" spans="2:11" s="501" customFormat="1" x14ac:dyDescent="0.2"/>
  </sheetData>
  <mergeCells count="7">
    <mergeCell ref="B2:Q2"/>
    <mergeCell ref="B30:K30"/>
    <mergeCell ref="B31:F31"/>
    <mergeCell ref="E4:F4"/>
    <mergeCell ref="E5:F5"/>
    <mergeCell ref="B28:G28"/>
    <mergeCell ref="B29:G29"/>
  </mergeCells>
  <pageMargins left="0.7" right="0.7" top="0.75" bottom="0.75" header="0.3" footer="0.3"/>
  <pageSetup paperSize="9" orientation="portrait" r:id="rId1"/>
  <ignoredErrors>
    <ignoredError sqref="C8:D27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0"/>
  <sheetViews>
    <sheetView workbookViewId="0">
      <selection activeCell="A2" sqref="A2:XFD2"/>
    </sheetView>
  </sheetViews>
  <sheetFormatPr defaultColWidth="8.85546875" defaultRowHeight="12.75" x14ac:dyDescent="0.2"/>
  <cols>
    <col min="1" max="1" width="4.85546875" style="243" customWidth="1"/>
    <col min="2" max="2" width="23.7109375" style="243" customWidth="1"/>
    <col min="3" max="3" width="8.28515625" style="243" customWidth="1"/>
    <col min="4" max="4" width="8.28515625" style="415" customWidth="1"/>
    <col min="5" max="5" width="8.28515625" style="243" customWidth="1"/>
    <col min="6" max="6" width="8.28515625" style="415" customWidth="1"/>
    <col min="7" max="7" width="8.28515625" style="243" customWidth="1"/>
    <col min="8" max="8" width="8.28515625" style="415" customWidth="1"/>
    <col min="9" max="9" width="8.28515625" style="243" customWidth="1"/>
    <col min="10" max="10" width="8.28515625" style="415" customWidth="1"/>
    <col min="11" max="11" width="8.28515625" style="243" customWidth="1"/>
    <col min="12" max="12" width="8.28515625" style="415" customWidth="1"/>
    <col min="13" max="13" width="8.28515625" style="243" customWidth="1"/>
    <col min="14" max="14" width="8.28515625" style="415" customWidth="1"/>
    <col min="15" max="15" width="8.28515625" style="243" customWidth="1"/>
    <col min="16" max="16" width="8.28515625" style="415" customWidth="1"/>
    <col min="17" max="17" width="8.28515625" style="243" customWidth="1"/>
    <col min="18" max="18" width="8.28515625" style="415" customWidth="1"/>
    <col min="19" max="30" width="7.85546875" style="243" customWidth="1"/>
    <col min="31" max="32" width="5.42578125" style="243" customWidth="1"/>
    <col min="33" max="33" width="4.7109375" style="243" customWidth="1"/>
    <col min="34" max="16384" width="8.85546875" style="243"/>
  </cols>
  <sheetData>
    <row r="1" spans="2:31" s="500" customFormat="1" x14ac:dyDescent="0.2">
      <c r="D1" s="413"/>
      <c r="F1" s="413"/>
      <c r="H1" s="413"/>
      <c r="J1" s="413"/>
      <c r="L1" s="413"/>
      <c r="N1" s="413"/>
      <c r="P1" s="413"/>
      <c r="R1" s="413"/>
    </row>
    <row r="2" spans="2:31" s="500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2:31" s="500" customFormat="1" x14ac:dyDescent="0.2">
      <c r="D3" s="413"/>
      <c r="F3" s="413"/>
      <c r="H3" s="413"/>
      <c r="J3" s="413"/>
      <c r="L3" s="413"/>
      <c r="N3" s="413"/>
      <c r="P3" s="413"/>
      <c r="R3" s="413"/>
    </row>
    <row r="4" spans="2:31" s="500" customFormat="1" x14ac:dyDescent="0.2">
      <c r="B4" s="583" t="s">
        <v>837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</row>
    <row r="5" spans="2:31" s="500" customForma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</row>
    <row r="6" spans="2:31" s="500" customFormat="1" ht="13.5" thickBot="1" x14ac:dyDescent="0.25">
      <c r="D6" s="413"/>
      <c r="F6" s="413"/>
      <c r="H6" s="413"/>
      <c r="J6" s="413"/>
      <c r="L6" s="413"/>
      <c r="N6" s="413"/>
      <c r="P6" s="413"/>
      <c r="R6" s="413"/>
    </row>
    <row r="7" spans="2:31" s="524" customFormat="1" x14ac:dyDescent="0.25">
      <c r="B7" s="590" t="s">
        <v>2</v>
      </c>
      <c r="C7" s="592" t="s">
        <v>107</v>
      </c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5"/>
      <c r="S7" s="592" t="s">
        <v>4</v>
      </c>
      <c r="T7" s="592"/>
      <c r="U7" s="592"/>
      <c r="V7" s="592"/>
      <c r="W7" s="592" t="s">
        <v>108</v>
      </c>
      <c r="X7" s="592"/>
      <c r="Y7" s="592"/>
      <c r="Z7" s="592"/>
      <c r="AA7" s="592"/>
      <c r="AB7" s="592"/>
      <c r="AC7" s="592"/>
      <c r="AD7" s="592"/>
      <c r="AE7" s="595"/>
    </row>
    <row r="8" spans="2:31" s="524" customFormat="1" x14ac:dyDescent="0.25">
      <c r="B8" s="591"/>
      <c r="C8" s="597" t="s">
        <v>6</v>
      </c>
      <c r="D8" s="597"/>
      <c r="E8" s="597"/>
      <c r="F8" s="597"/>
      <c r="G8" s="597" t="s">
        <v>7</v>
      </c>
      <c r="H8" s="597"/>
      <c r="I8" s="597"/>
      <c r="J8" s="597"/>
      <c r="K8" s="597" t="s">
        <v>8</v>
      </c>
      <c r="L8" s="597"/>
      <c r="M8" s="597"/>
      <c r="N8" s="597"/>
      <c r="O8" s="597" t="s">
        <v>9</v>
      </c>
      <c r="P8" s="597"/>
      <c r="Q8" s="597"/>
      <c r="R8" s="602"/>
      <c r="S8" s="645"/>
      <c r="T8" s="645"/>
      <c r="U8" s="645"/>
      <c r="V8" s="645"/>
      <c r="W8" s="597" t="s">
        <v>109</v>
      </c>
      <c r="X8" s="597"/>
      <c r="Y8" s="597"/>
      <c r="Z8" s="597"/>
      <c r="AA8" s="597" t="s">
        <v>110</v>
      </c>
      <c r="AB8" s="597"/>
      <c r="AC8" s="597"/>
      <c r="AD8" s="597"/>
      <c r="AE8" s="596"/>
    </row>
    <row r="9" spans="2:31" s="524" customFormat="1" x14ac:dyDescent="0.25">
      <c r="B9" s="591"/>
      <c r="C9" s="597" t="s">
        <v>599</v>
      </c>
      <c r="D9" s="597"/>
      <c r="E9" s="597" t="s">
        <v>600</v>
      </c>
      <c r="F9" s="597"/>
      <c r="G9" s="597" t="s">
        <v>599</v>
      </c>
      <c r="H9" s="597"/>
      <c r="I9" s="597" t="s">
        <v>600</v>
      </c>
      <c r="J9" s="597"/>
      <c r="K9" s="597" t="s">
        <v>599</v>
      </c>
      <c r="L9" s="597"/>
      <c r="M9" s="597" t="s">
        <v>600</v>
      </c>
      <c r="N9" s="597"/>
      <c r="O9" s="597" t="s">
        <v>599</v>
      </c>
      <c r="P9" s="597"/>
      <c r="Q9" s="597" t="s">
        <v>600</v>
      </c>
      <c r="R9" s="602"/>
      <c r="S9" s="597" t="s">
        <v>599</v>
      </c>
      <c r="T9" s="597"/>
      <c r="U9" s="597" t="s">
        <v>600</v>
      </c>
      <c r="V9" s="597"/>
      <c r="W9" s="597" t="s">
        <v>599</v>
      </c>
      <c r="X9" s="597"/>
      <c r="Y9" s="597" t="s">
        <v>600</v>
      </c>
      <c r="Z9" s="597"/>
      <c r="AA9" s="597" t="s">
        <v>599</v>
      </c>
      <c r="AB9" s="597"/>
      <c r="AC9" s="598" t="s">
        <v>600</v>
      </c>
      <c r="AD9" s="751"/>
      <c r="AE9" s="596"/>
    </row>
    <row r="10" spans="2:31" s="524" customFormat="1" x14ac:dyDescent="0.25">
      <c r="B10" s="591"/>
      <c r="C10" s="316" t="s">
        <v>12</v>
      </c>
      <c r="D10" s="563" t="s">
        <v>13</v>
      </c>
      <c r="E10" s="316" t="s">
        <v>12</v>
      </c>
      <c r="F10" s="563" t="s">
        <v>13</v>
      </c>
      <c r="G10" s="316" t="s">
        <v>12</v>
      </c>
      <c r="H10" s="563" t="s">
        <v>13</v>
      </c>
      <c r="I10" s="316" t="s">
        <v>12</v>
      </c>
      <c r="J10" s="563" t="s">
        <v>13</v>
      </c>
      <c r="K10" s="316" t="s">
        <v>12</v>
      </c>
      <c r="L10" s="563" t="s">
        <v>13</v>
      </c>
      <c r="M10" s="316" t="s">
        <v>12</v>
      </c>
      <c r="N10" s="571" t="s">
        <v>13</v>
      </c>
      <c r="O10" s="316" t="s">
        <v>12</v>
      </c>
      <c r="P10" s="563" t="s">
        <v>13</v>
      </c>
      <c r="Q10" s="316" t="s">
        <v>12</v>
      </c>
      <c r="R10" s="269" t="s">
        <v>13</v>
      </c>
      <c r="S10" s="316" t="s">
        <v>12</v>
      </c>
      <c r="T10" s="563" t="s">
        <v>13</v>
      </c>
      <c r="U10" s="316" t="s">
        <v>12</v>
      </c>
      <c r="V10" s="563" t="s">
        <v>13</v>
      </c>
      <c r="W10" s="316" t="s">
        <v>12</v>
      </c>
      <c r="X10" s="563" t="s">
        <v>13</v>
      </c>
      <c r="Y10" s="316" t="s">
        <v>12</v>
      </c>
      <c r="Z10" s="563" t="s">
        <v>13</v>
      </c>
      <c r="AA10" s="316" t="s">
        <v>12</v>
      </c>
      <c r="AB10" s="563" t="s">
        <v>13</v>
      </c>
      <c r="AC10" s="316" t="s">
        <v>12</v>
      </c>
      <c r="AD10" s="563" t="s">
        <v>13</v>
      </c>
      <c r="AE10" s="317" t="s">
        <v>157</v>
      </c>
    </row>
    <row r="11" spans="2:31" s="500" customFormat="1" x14ac:dyDescent="0.2">
      <c r="B11" s="184" t="s">
        <v>17</v>
      </c>
      <c r="C11" s="114">
        <v>1569</v>
      </c>
      <c r="D11" s="222">
        <v>72.7852135117909</v>
      </c>
      <c r="E11" s="114">
        <v>336</v>
      </c>
      <c r="F11" s="222">
        <v>39.5833333333333</v>
      </c>
      <c r="G11" s="114">
        <v>2</v>
      </c>
      <c r="H11" s="222">
        <v>0</v>
      </c>
      <c r="I11" s="114">
        <v>3</v>
      </c>
      <c r="J11" s="222">
        <v>33.3333333333333</v>
      </c>
      <c r="K11" s="114">
        <v>448</v>
      </c>
      <c r="L11" s="222">
        <v>68.303571428571402</v>
      </c>
      <c r="M11" s="114">
        <v>46</v>
      </c>
      <c r="N11" s="224">
        <v>97.826086956521706</v>
      </c>
      <c r="O11" s="114">
        <v>250</v>
      </c>
      <c r="P11" s="222">
        <v>81.2</v>
      </c>
      <c r="Q11" s="114">
        <v>2</v>
      </c>
      <c r="R11" s="225">
        <v>100</v>
      </c>
      <c r="S11" s="114">
        <v>2269</v>
      </c>
      <c r="T11" s="222">
        <v>72.763331864257395</v>
      </c>
      <c r="U11" s="114">
        <v>468</v>
      </c>
      <c r="V11" s="222">
        <v>44.230769230769198</v>
      </c>
      <c r="W11" s="114">
        <v>373</v>
      </c>
      <c r="X11" s="222">
        <v>49.329758713136698</v>
      </c>
      <c r="Y11" s="114">
        <v>261</v>
      </c>
      <c r="Z11" s="222">
        <v>31.034482758620701</v>
      </c>
      <c r="AA11" s="114">
        <v>947</v>
      </c>
      <c r="AB11" s="222">
        <v>84.371700105596602</v>
      </c>
      <c r="AC11" s="114">
        <v>31</v>
      </c>
      <c r="AD11" s="222">
        <v>67.741935483871003</v>
      </c>
      <c r="AE11" s="119">
        <v>5</v>
      </c>
    </row>
    <row r="12" spans="2:31" s="500" customFormat="1" x14ac:dyDescent="0.2">
      <c r="B12" s="184" t="s">
        <v>19</v>
      </c>
      <c r="C12" s="114">
        <v>96</v>
      </c>
      <c r="D12" s="222">
        <v>76.0416666666667</v>
      </c>
      <c r="E12" s="114">
        <v>0</v>
      </c>
      <c r="F12" s="222" t="s">
        <v>20</v>
      </c>
      <c r="G12" s="114" t="s">
        <v>20</v>
      </c>
      <c r="H12" s="222" t="s">
        <v>20</v>
      </c>
      <c r="I12" s="114" t="s">
        <v>20</v>
      </c>
      <c r="J12" s="222" t="s">
        <v>20</v>
      </c>
      <c r="K12" s="114">
        <v>70</v>
      </c>
      <c r="L12" s="222">
        <v>65.714285714285694</v>
      </c>
      <c r="M12" s="114">
        <v>0</v>
      </c>
      <c r="N12" s="224" t="s">
        <v>20</v>
      </c>
      <c r="O12" s="114">
        <v>24</v>
      </c>
      <c r="P12" s="222">
        <v>62.5</v>
      </c>
      <c r="Q12" s="114">
        <v>0</v>
      </c>
      <c r="R12" s="225" t="s">
        <v>20</v>
      </c>
      <c r="S12" s="114">
        <v>190</v>
      </c>
      <c r="T12" s="222">
        <v>70.526315789473699</v>
      </c>
      <c r="U12" s="114">
        <v>0</v>
      </c>
      <c r="V12" s="222" t="s">
        <v>20</v>
      </c>
      <c r="W12" s="114">
        <v>15</v>
      </c>
      <c r="X12" s="222">
        <v>33.3333333333333</v>
      </c>
      <c r="Y12" s="114">
        <v>0</v>
      </c>
      <c r="Z12" s="222" t="s">
        <v>20</v>
      </c>
      <c r="AA12" s="114">
        <v>73</v>
      </c>
      <c r="AB12" s="222">
        <v>86.301369863013704</v>
      </c>
      <c r="AC12" s="114">
        <v>0</v>
      </c>
      <c r="AD12" s="222" t="s">
        <v>20</v>
      </c>
      <c r="AE12" s="119">
        <v>1</v>
      </c>
    </row>
    <row r="13" spans="2:31" s="500" customFormat="1" x14ac:dyDescent="0.2">
      <c r="B13" s="184" t="s">
        <v>22</v>
      </c>
      <c r="C13" s="114">
        <v>1479</v>
      </c>
      <c r="D13" s="222">
        <v>65.314401622718094</v>
      </c>
      <c r="E13" s="114">
        <v>84</v>
      </c>
      <c r="F13" s="222">
        <v>38.095238095238102</v>
      </c>
      <c r="G13" s="114">
        <v>0</v>
      </c>
      <c r="H13" s="222" t="s">
        <v>20</v>
      </c>
      <c r="I13" s="114">
        <v>1</v>
      </c>
      <c r="J13" s="222">
        <v>0</v>
      </c>
      <c r="K13" s="114">
        <v>616</v>
      </c>
      <c r="L13" s="222">
        <v>60.551948051948102</v>
      </c>
      <c r="M13" s="114">
        <v>0</v>
      </c>
      <c r="N13" s="224" t="s">
        <v>20</v>
      </c>
      <c r="O13" s="114">
        <v>321</v>
      </c>
      <c r="P13" s="222">
        <v>78.504672897196301</v>
      </c>
      <c r="Q13" s="114">
        <v>1</v>
      </c>
      <c r="R13" s="225">
        <v>100</v>
      </c>
      <c r="S13" s="114">
        <v>2424</v>
      </c>
      <c r="T13" s="222">
        <v>65.800330033003306</v>
      </c>
      <c r="U13" s="114">
        <v>88</v>
      </c>
      <c r="V13" s="222">
        <v>37.5</v>
      </c>
      <c r="W13" s="114">
        <v>337</v>
      </c>
      <c r="X13" s="222">
        <v>35.9050445103858</v>
      </c>
      <c r="Y13" s="114">
        <v>66</v>
      </c>
      <c r="Z13" s="222">
        <v>27.272727272727298</v>
      </c>
      <c r="AA13" s="114">
        <v>834</v>
      </c>
      <c r="AB13" s="222">
        <v>78.6570743405276</v>
      </c>
      <c r="AC13" s="114">
        <v>0</v>
      </c>
      <c r="AD13" s="222" t="s">
        <v>20</v>
      </c>
      <c r="AE13" s="119">
        <v>5</v>
      </c>
    </row>
    <row r="14" spans="2:31" s="500" customFormat="1" x14ac:dyDescent="0.2">
      <c r="B14" s="184" t="s">
        <v>24</v>
      </c>
      <c r="C14" s="114">
        <v>1515</v>
      </c>
      <c r="D14" s="222">
        <v>69.438943894389396</v>
      </c>
      <c r="E14" s="114">
        <v>0</v>
      </c>
      <c r="F14" s="222" t="s">
        <v>20</v>
      </c>
      <c r="G14" s="114">
        <v>4</v>
      </c>
      <c r="H14" s="222">
        <v>25</v>
      </c>
      <c r="I14" s="114">
        <v>0</v>
      </c>
      <c r="J14" s="222" t="s">
        <v>20</v>
      </c>
      <c r="K14" s="114">
        <v>422</v>
      </c>
      <c r="L14" s="222">
        <v>61.848341232227497</v>
      </c>
      <c r="M14" s="114">
        <v>0</v>
      </c>
      <c r="N14" s="224" t="s">
        <v>20</v>
      </c>
      <c r="O14" s="114">
        <v>251</v>
      </c>
      <c r="P14" s="222">
        <v>77.689243027888395</v>
      </c>
      <c r="Q14" s="114">
        <v>0</v>
      </c>
      <c r="R14" s="225" t="s">
        <v>20</v>
      </c>
      <c r="S14" s="114">
        <v>2192</v>
      </c>
      <c r="T14" s="222">
        <v>68.841240875912405</v>
      </c>
      <c r="U14" s="114">
        <v>0</v>
      </c>
      <c r="V14" s="222" t="s">
        <v>20</v>
      </c>
      <c r="W14" s="114">
        <v>409</v>
      </c>
      <c r="X14" s="222">
        <v>48.899755501222501</v>
      </c>
      <c r="Y14" s="114">
        <v>0</v>
      </c>
      <c r="Z14" s="222" t="s">
        <v>20</v>
      </c>
      <c r="AA14" s="114">
        <v>864</v>
      </c>
      <c r="AB14" s="222">
        <v>79.050925925925895</v>
      </c>
      <c r="AC14" s="114">
        <v>0</v>
      </c>
      <c r="AD14" s="222" t="s">
        <v>20</v>
      </c>
      <c r="AE14" s="119">
        <v>2</v>
      </c>
    </row>
    <row r="15" spans="2:31" s="500" customFormat="1" x14ac:dyDescent="0.2">
      <c r="B15" s="184" t="s">
        <v>33</v>
      </c>
      <c r="C15" s="114">
        <v>3017</v>
      </c>
      <c r="D15" s="222">
        <v>66.489890619820997</v>
      </c>
      <c r="E15" s="114">
        <v>781</v>
      </c>
      <c r="F15" s="222">
        <v>48.527528809219</v>
      </c>
      <c r="G15" s="114">
        <v>1</v>
      </c>
      <c r="H15" s="222">
        <v>100</v>
      </c>
      <c r="I15" s="114">
        <v>7</v>
      </c>
      <c r="J15" s="222">
        <v>14.285714285714301</v>
      </c>
      <c r="K15" s="114">
        <v>352</v>
      </c>
      <c r="L15" s="222">
        <v>47.443181818181799</v>
      </c>
      <c r="M15" s="114">
        <v>14</v>
      </c>
      <c r="N15" s="224">
        <v>64.285714285714306</v>
      </c>
      <c r="O15" s="114">
        <v>377</v>
      </c>
      <c r="P15" s="222">
        <v>61.007957559681699</v>
      </c>
      <c r="Q15" s="114">
        <v>27</v>
      </c>
      <c r="R15" s="225">
        <v>51.851851851851897</v>
      </c>
      <c r="S15" s="114">
        <v>3887</v>
      </c>
      <c r="T15" s="222">
        <v>64.239773604322096</v>
      </c>
      <c r="U15" s="114">
        <v>863</v>
      </c>
      <c r="V15" s="222">
        <v>49.942062572421797</v>
      </c>
      <c r="W15" s="114">
        <v>822</v>
      </c>
      <c r="X15" s="222">
        <v>44.038929440389303</v>
      </c>
      <c r="Y15" s="114">
        <v>612</v>
      </c>
      <c r="Z15" s="222">
        <v>44.771241830065399</v>
      </c>
      <c r="AA15" s="114">
        <v>1807</v>
      </c>
      <c r="AB15" s="222">
        <v>78.306585500830096</v>
      </c>
      <c r="AC15" s="114">
        <v>38</v>
      </c>
      <c r="AD15" s="222">
        <v>84.210526315789494</v>
      </c>
      <c r="AE15" s="119">
        <v>8</v>
      </c>
    </row>
    <row r="16" spans="2:31" s="500" customFormat="1" x14ac:dyDescent="0.2">
      <c r="B16" s="184" t="s">
        <v>37</v>
      </c>
      <c r="C16" s="114">
        <v>1077</v>
      </c>
      <c r="D16" s="222">
        <v>58.310120705663898</v>
      </c>
      <c r="E16" s="114">
        <v>180</v>
      </c>
      <c r="F16" s="222">
        <v>32.2222222222222</v>
      </c>
      <c r="G16" s="114">
        <v>2</v>
      </c>
      <c r="H16" s="222">
        <v>50</v>
      </c>
      <c r="I16" s="114">
        <v>6</v>
      </c>
      <c r="J16" s="222">
        <v>33.3333333333333</v>
      </c>
      <c r="K16" s="114">
        <v>151</v>
      </c>
      <c r="L16" s="222">
        <v>58.278145695364202</v>
      </c>
      <c r="M16" s="114">
        <v>1</v>
      </c>
      <c r="N16" s="224">
        <v>100</v>
      </c>
      <c r="O16" s="114">
        <v>105</v>
      </c>
      <c r="P16" s="222">
        <v>52.380952380952401</v>
      </c>
      <c r="Q16" s="114">
        <v>2</v>
      </c>
      <c r="R16" s="225">
        <v>0</v>
      </c>
      <c r="S16" s="114">
        <v>1349</v>
      </c>
      <c r="T16" s="222">
        <v>57.227575982209103</v>
      </c>
      <c r="U16" s="114">
        <v>263</v>
      </c>
      <c r="V16" s="222">
        <v>33.840304182509499</v>
      </c>
      <c r="W16" s="114">
        <v>304</v>
      </c>
      <c r="X16" s="222">
        <v>34.539473684210499</v>
      </c>
      <c r="Y16" s="114">
        <v>159</v>
      </c>
      <c r="Z16" s="222">
        <v>29.559748427673</v>
      </c>
      <c r="AA16" s="114">
        <v>661</v>
      </c>
      <c r="AB16" s="222">
        <v>71.2556732223903</v>
      </c>
      <c r="AC16" s="114">
        <v>1</v>
      </c>
      <c r="AD16" s="222">
        <v>100</v>
      </c>
      <c r="AE16" s="119">
        <v>4</v>
      </c>
    </row>
    <row r="17" spans="2:31" s="500" customFormat="1" x14ac:dyDescent="0.2">
      <c r="B17" s="184" t="s">
        <v>39</v>
      </c>
      <c r="C17" s="114">
        <v>1544</v>
      </c>
      <c r="D17" s="222">
        <v>53.950777202072501</v>
      </c>
      <c r="E17" s="114">
        <v>2</v>
      </c>
      <c r="F17" s="222">
        <v>100</v>
      </c>
      <c r="G17" s="114">
        <v>3</v>
      </c>
      <c r="H17" s="222">
        <v>33.3333333333333</v>
      </c>
      <c r="I17" s="114">
        <v>1</v>
      </c>
      <c r="J17" s="222">
        <v>100</v>
      </c>
      <c r="K17" s="114">
        <v>266</v>
      </c>
      <c r="L17" s="222">
        <v>37.969924812030101</v>
      </c>
      <c r="M17" s="114">
        <v>0</v>
      </c>
      <c r="N17" s="224" t="s">
        <v>20</v>
      </c>
      <c r="O17" s="114">
        <v>108</v>
      </c>
      <c r="P17" s="222">
        <v>47.2222222222222</v>
      </c>
      <c r="Q17" s="114">
        <v>0</v>
      </c>
      <c r="R17" s="225" t="s">
        <v>20</v>
      </c>
      <c r="S17" s="114">
        <v>1959</v>
      </c>
      <c r="T17" s="222">
        <v>51.812149055640603</v>
      </c>
      <c r="U17" s="114">
        <v>7</v>
      </c>
      <c r="V17" s="222">
        <v>100</v>
      </c>
      <c r="W17" s="114">
        <v>420</v>
      </c>
      <c r="X17" s="222">
        <v>37.142857142857103</v>
      </c>
      <c r="Y17" s="114">
        <v>0</v>
      </c>
      <c r="Z17" s="222" t="s">
        <v>20</v>
      </c>
      <c r="AA17" s="114">
        <v>954</v>
      </c>
      <c r="AB17" s="222">
        <v>62.159329140461203</v>
      </c>
      <c r="AC17" s="114">
        <v>0</v>
      </c>
      <c r="AD17" s="222" t="s">
        <v>20</v>
      </c>
      <c r="AE17" s="119">
        <v>2</v>
      </c>
    </row>
    <row r="18" spans="2:31" s="500" customFormat="1" x14ac:dyDescent="0.2">
      <c r="B18" s="184" t="s">
        <v>43</v>
      </c>
      <c r="C18" s="114">
        <v>538</v>
      </c>
      <c r="D18" s="222">
        <v>58.921933085501898</v>
      </c>
      <c r="E18" s="114">
        <v>121</v>
      </c>
      <c r="F18" s="222">
        <v>61.983471074380198</v>
      </c>
      <c r="G18" s="114" t="s">
        <v>20</v>
      </c>
      <c r="H18" s="222" t="s">
        <v>20</v>
      </c>
      <c r="I18" s="114" t="s">
        <v>20</v>
      </c>
      <c r="J18" s="222" t="s">
        <v>20</v>
      </c>
      <c r="K18" s="114">
        <v>71</v>
      </c>
      <c r="L18" s="222">
        <v>39.436619718309899</v>
      </c>
      <c r="M18" s="114">
        <v>1</v>
      </c>
      <c r="N18" s="224">
        <v>100</v>
      </c>
      <c r="O18" s="114">
        <v>33</v>
      </c>
      <c r="P18" s="222">
        <v>48.484848484848499</v>
      </c>
      <c r="Q18" s="114">
        <v>0</v>
      </c>
      <c r="R18" s="225" t="s">
        <v>20</v>
      </c>
      <c r="S18" s="114">
        <v>657</v>
      </c>
      <c r="T18" s="222">
        <v>55.251141552511399</v>
      </c>
      <c r="U18" s="114">
        <v>122</v>
      </c>
      <c r="V18" s="222">
        <v>62.2950819672131</v>
      </c>
      <c r="W18" s="114">
        <v>143</v>
      </c>
      <c r="X18" s="222">
        <v>39.860139860139903</v>
      </c>
      <c r="Y18" s="114">
        <v>70</v>
      </c>
      <c r="Z18" s="222">
        <v>55.714285714285701</v>
      </c>
      <c r="AA18" s="114">
        <v>347</v>
      </c>
      <c r="AB18" s="222">
        <v>68.876080691642699</v>
      </c>
      <c r="AC18" s="114">
        <v>0</v>
      </c>
      <c r="AD18" s="222" t="s">
        <v>20</v>
      </c>
      <c r="AE18" s="119">
        <v>1</v>
      </c>
    </row>
    <row r="19" spans="2:31" s="500" customFormat="1" ht="13.5" thickBot="1" x14ac:dyDescent="0.25">
      <c r="B19" s="185" t="s">
        <v>46</v>
      </c>
      <c r="C19" s="123">
        <v>10835</v>
      </c>
      <c r="D19" s="223">
        <v>64.762344254729996</v>
      </c>
      <c r="E19" s="123">
        <v>1504</v>
      </c>
      <c r="F19" s="223">
        <v>45.146276595744702</v>
      </c>
      <c r="G19" s="123">
        <v>12</v>
      </c>
      <c r="H19" s="223">
        <v>33.3333333333333</v>
      </c>
      <c r="I19" s="123">
        <v>18</v>
      </c>
      <c r="J19" s="223">
        <v>27.7777777777778</v>
      </c>
      <c r="K19" s="123">
        <v>2396</v>
      </c>
      <c r="L19" s="223">
        <v>57.178631051752902</v>
      </c>
      <c r="M19" s="123">
        <v>62</v>
      </c>
      <c r="N19" s="270">
        <v>90.322580645161295</v>
      </c>
      <c r="O19" s="123">
        <v>1469</v>
      </c>
      <c r="P19" s="223">
        <v>69.230769230769198</v>
      </c>
      <c r="Q19" s="123">
        <v>32</v>
      </c>
      <c r="R19" s="226">
        <v>53.125</v>
      </c>
      <c r="S19" s="123">
        <v>14927</v>
      </c>
      <c r="T19" s="223">
        <v>63.884236618208597</v>
      </c>
      <c r="U19" s="123">
        <v>1811</v>
      </c>
      <c r="V19" s="223">
        <v>46.5488680287134</v>
      </c>
      <c r="W19" s="123">
        <v>2823</v>
      </c>
      <c r="X19" s="223">
        <v>42.153737159050699</v>
      </c>
      <c r="Y19" s="123">
        <v>1168</v>
      </c>
      <c r="Z19" s="223">
        <v>39.2979452054795</v>
      </c>
      <c r="AA19" s="123">
        <v>6487</v>
      </c>
      <c r="AB19" s="223">
        <v>75.828580237397901</v>
      </c>
      <c r="AC19" s="123">
        <v>70</v>
      </c>
      <c r="AD19" s="223">
        <v>77.142857142857196</v>
      </c>
      <c r="AE19" s="121">
        <v>28</v>
      </c>
    </row>
    <row r="20" spans="2:31" x14ac:dyDescent="0.2">
      <c r="B20" s="582" t="s">
        <v>113</v>
      </c>
      <c r="C20" s="582"/>
    </row>
  </sheetData>
  <mergeCells count="29">
    <mergeCell ref="B4:R4"/>
    <mergeCell ref="B5:R5"/>
    <mergeCell ref="B2:Q2"/>
    <mergeCell ref="Q9:R9"/>
    <mergeCell ref="S9:T9"/>
    <mergeCell ref="C9:D9"/>
    <mergeCell ref="E9:F9"/>
    <mergeCell ref="U9:V9"/>
    <mergeCell ref="W7:AD7"/>
    <mergeCell ref="AE7:AE9"/>
    <mergeCell ref="AA9:AB9"/>
    <mergeCell ref="AC9:AD9"/>
    <mergeCell ref="W9:X9"/>
    <mergeCell ref="Y9:Z9"/>
    <mergeCell ref="W8:Z8"/>
    <mergeCell ref="AA8:AD8"/>
    <mergeCell ref="S7:V8"/>
    <mergeCell ref="B20:C20"/>
    <mergeCell ref="B7:B10"/>
    <mergeCell ref="C7:R7"/>
    <mergeCell ref="G9:H9"/>
    <mergeCell ref="I9:J9"/>
    <mergeCell ref="K9:L9"/>
    <mergeCell ref="M9:N9"/>
    <mergeCell ref="C8:F8"/>
    <mergeCell ref="G8:J8"/>
    <mergeCell ref="K8:N8"/>
    <mergeCell ref="O8:R8"/>
    <mergeCell ref="O9:P9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workbookViewId="0">
      <selection activeCell="A2" sqref="A2:XFD2"/>
    </sheetView>
  </sheetViews>
  <sheetFormatPr defaultColWidth="8.85546875" defaultRowHeight="12.75" x14ac:dyDescent="0.2"/>
  <cols>
    <col min="1" max="1" width="5.140625" style="243" customWidth="1"/>
    <col min="2" max="2" width="32.7109375" style="243" customWidth="1"/>
    <col min="3" max="8" width="7.85546875" style="243" customWidth="1"/>
    <col min="9" max="9" width="32.28515625" style="243" customWidth="1"/>
    <col min="10" max="15" width="7.85546875" style="243" customWidth="1"/>
    <col min="16" max="16" width="4.7109375" style="243" customWidth="1"/>
    <col min="17" max="16384" width="8.85546875" style="243"/>
  </cols>
  <sheetData>
    <row r="1" spans="2:17" s="500" customFormat="1" x14ac:dyDescent="0.2"/>
    <row r="2" spans="2:17" s="500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2:17" s="500" customFormat="1" x14ac:dyDescent="0.2"/>
    <row r="4" spans="2:17" s="500" customFormat="1" x14ac:dyDescent="0.2">
      <c r="B4" s="583" t="s">
        <v>792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</row>
    <row r="5" spans="2:17" s="500" customFormat="1" ht="14.45" customHeigh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</row>
    <row r="6" spans="2:17" s="500" customFormat="1" ht="13.5" thickBot="1" x14ac:dyDescent="0.25"/>
    <row r="7" spans="2:17" s="500" customFormat="1" x14ac:dyDescent="0.2">
      <c r="B7" s="23"/>
      <c r="C7" s="719" t="s">
        <v>601</v>
      </c>
      <c r="D7" s="719"/>
      <c r="E7" s="719"/>
      <c r="F7" s="718" t="s">
        <v>602</v>
      </c>
      <c r="G7" s="718"/>
      <c r="H7" s="718"/>
      <c r="I7" s="23"/>
      <c r="J7" s="719" t="s">
        <v>601</v>
      </c>
      <c r="K7" s="719"/>
      <c r="L7" s="719"/>
      <c r="M7" s="718" t="s">
        <v>602</v>
      </c>
      <c r="N7" s="718"/>
      <c r="O7" s="718"/>
    </row>
    <row r="8" spans="2:17" s="524" customFormat="1" ht="26.25" thickBot="1" x14ac:dyDescent="0.3">
      <c r="B8" s="7"/>
      <c r="C8" s="48" t="s">
        <v>56</v>
      </c>
      <c r="D8" s="304" t="s">
        <v>57</v>
      </c>
      <c r="E8" s="174" t="s">
        <v>146</v>
      </c>
      <c r="F8" s="304" t="s">
        <v>56</v>
      </c>
      <c r="G8" s="304" t="s">
        <v>57</v>
      </c>
      <c r="H8" s="176" t="s">
        <v>146</v>
      </c>
      <c r="I8" s="7"/>
      <c r="J8" s="48" t="s">
        <v>56</v>
      </c>
      <c r="K8" s="304" t="s">
        <v>57</v>
      </c>
      <c r="L8" s="174" t="s">
        <v>146</v>
      </c>
      <c r="M8" s="304" t="s">
        <v>56</v>
      </c>
      <c r="N8" s="304" t="s">
        <v>57</v>
      </c>
      <c r="O8" s="176" t="s">
        <v>146</v>
      </c>
    </row>
    <row r="9" spans="2:17" s="500" customFormat="1" x14ac:dyDescent="0.2">
      <c r="B9" s="313" t="s">
        <v>116</v>
      </c>
      <c r="C9" s="75">
        <v>3818</v>
      </c>
      <c r="D9" s="75">
        <v>7017</v>
      </c>
      <c r="E9" s="75">
        <v>10835</v>
      </c>
      <c r="F9" s="75">
        <v>825</v>
      </c>
      <c r="G9" s="75">
        <v>679</v>
      </c>
      <c r="H9" s="75">
        <v>1504</v>
      </c>
      <c r="I9" s="313" t="s">
        <v>117</v>
      </c>
      <c r="J9" s="75">
        <v>1026</v>
      </c>
      <c r="K9" s="75">
        <v>1370</v>
      </c>
      <c r="L9" s="75">
        <v>2396</v>
      </c>
      <c r="M9" s="75">
        <v>6</v>
      </c>
      <c r="N9" s="75">
        <v>56</v>
      </c>
      <c r="O9" s="76">
        <v>62</v>
      </c>
    </row>
    <row r="10" spans="2:17" s="500" customFormat="1" x14ac:dyDescent="0.2">
      <c r="B10" s="65" t="s">
        <v>118</v>
      </c>
      <c r="C10" s="75">
        <v>1633</v>
      </c>
      <c r="D10" s="75">
        <v>1190</v>
      </c>
      <c r="E10" s="75">
        <v>2823</v>
      </c>
      <c r="F10" s="75">
        <v>709</v>
      </c>
      <c r="G10" s="75">
        <v>459</v>
      </c>
      <c r="H10" s="75">
        <v>1168</v>
      </c>
      <c r="I10" s="8" t="s">
        <v>119</v>
      </c>
      <c r="J10" s="9">
        <v>6</v>
      </c>
      <c r="K10" s="9">
        <v>0</v>
      </c>
      <c r="L10" s="9">
        <v>6</v>
      </c>
      <c r="M10" s="9">
        <v>0</v>
      </c>
      <c r="N10" s="9">
        <v>0</v>
      </c>
      <c r="O10" s="10">
        <v>0</v>
      </c>
    </row>
    <row r="11" spans="2:17" s="500" customFormat="1" x14ac:dyDescent="0.2">
      <c r="B11" s="8" t="s">
        <v>63</v>
      </c>
      <c r="C11" s="9">
        <v>1627</v>
      </c>
      <c r="D11" s="9">
        <v>1188</v>
      </c>
      <c r="E11" s="9">
        <v>2815</v>
      </c>
      <c r="F11" s="9">
        <v>687</v>
      </c>
      <c r="G11" s="9">
        <v>436</v>
      </c>
      <c r="H11" s="9">
        <v>1123</v>
      </c>
      <c r="I11" s="11" t="s">
        <v>120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3">
        <v>0</v>
      </c>
    </row>
    <row r="12" spans="2:17" s="500" customFormat="1" x14ac:dyDescent="0.2">
      <c r="B12" s="11" t="s">
        <v>65</v>
      </c>
      <c r="C12" s="12">
        <v>6</v>
      </c>
      <c r="D12" s="12">
        <v>2</v>
      </c>
      <c r="E12" s="12">
        <v>8</v>
      </c>
      <c r="F12" s="12">
        <v>22</v>
      </c>
      <c r="G12" s="12">
        <v>23</v>
      </c>
      <c r="H12" s="12">
        <v>45</v>
      </c>
      <c r="I12" s="11" t="s">
        <v>66</v>
      </c>
      <c r="J12" s="12">
        <v>0</v>
      </c>
      <c r="K12" s="12">
        <v>1</v>
      </c>
      <c r="L12" s="12">
        <v>1</v>
      </c>
      <c r="M12" s="12">
        <v>0</v>
      </c>
      <c r="N12" s="12">
        <v>0</v>
      </c>
      <c r="O12" s="13">
        <v>0</v>
      </c>
    </row>
    <row r="13" spans="2:17" s="500" customFormat="1" x14ac:dyDescent="0.2">
      <c r="B13" s="15"/>
      <c r="C13" s="14"/>
      <c r="D13" s="14"/>
      <c r="E13" s="14"/>
      <c r="F13" s="14"/>
      <c r="G13" s="14"/>
      <c r="H13" s="14"/>
      <c r="I13" s="11" t="s">
        <v>121</v>
      </c>
      <c r="J13" s="12">
        <v>0</v>
      </c>
      <c r="K13" s="12">
        <v>23</v>
      </c>
      <c r="L13" s="12">
        <v>23</v>
      </c>
      <c r="M13" s="12">
        <v>0</v>
      </c>
      <c r="N13" s="12">
        <v>6</v>
      </c>
      <c r="O13" s="13">
        <v>6</v>
      </c>
    </row>
    <row r="14" spans="2:17" s="500" customFormat="1" x14ac:dyDescent="0.2">
      <c r="B14" s="65" t="s">
        <v>122</v>
      </c>
      <c r="C14" s="75">
        <v>59</v>
      </c>
      <c r="D14" s="75">
        <v>124</v>
      </c>
      <c r="E14" s="75">
        <v>183</v>
      </c>
      <c r="F14" s="75">
        <v>22</v>
      </c>
      <c r="G14" s="75">
        <v>81</v>
      </c>
      <c r="H14" s="75">
        <v>103</v>
      </c>
      <c r="I14" s="11" t="s">
        <v>123</v>
      </c>
      <c r="J14" s="12">
        <v>25</v>
      </c>
      <c r="K14" s="12">
        <v>14</v>
      </c>
      <c r="L14" s="12">
        <v>39</v>
      </c>
      <c r="M14" s="12">
        <v>0</v>
      </c>
      <c r="N14" s="12">
        <v>1</v>
      </c>
      <c r="O14" s="13">
        <v>1</v>
      </c>
    </row>
    <row r="15" spans="2:17" s="500" customFormat="1" x14ac:dyDescent="0.2">
      <c r="B15" s="8" t="s">
        <v>72</v>
      </c>
      <c r="C15" s="9">
        <v>12</v>
      </c>
      <c r="D15" s="9">
        <v>30</v>
      </c>
      <c r="E15" s="9">
        <v>42</v>
      </c>
      <c r="F15" s="9">
        <v>2</v>
      </c>
      <c r="G15" s="9">
        <v>3</v>
      </c>
      <c r="H15" s="9">
        <v>5</v>
      </c>
      <c r="I15" s="11" t="s">
        <v>124</v>
      </c>
      <c r="J15" s="12">
        <v>33</v>
      </c>
      <c r="K15" s="12">
        <v>1</v>
      </c>
      <c r="L15" s="12">
        <v>34</v>
      </c>
      <c r="M15" s="12">
        <v>0</v>
      </c>
      <c r="N15" s="12">
        <v>0</v>
      </c>
      <c r="O15" s="13">
        <v>0</v>
      </c>
    </row>
    <row r="16" spans="2:17" s="500" customFormat="1" x14ac:dyDescent="0.2">
      <c r="B16" s="11" t="s">
        <v>74</v>
      </c>
      <c r="C16" s="12">
        <v>35</v>
      </c>
      <c r="D16" s="12">
        <v>68</v>
      </c>
      <c r="E16" s="12">
        <v>103</v>
      </c>
      <c r="F16" s="12">
        <v>9</v>
      </c>
      <c r="G16" s="12">
        <v>35</v>
      </c>
      <c r="H16" s="12">
        <v>44</v>
      </c>
      <c r="I16" s="11" t="s">
        <v>73</v>
      </c>
      <c r="J16" s="12">
        <v>3</v>
      </c>
      <c r="K16" s="12">
        <v>0</v>
      </c>
      <c r="L16" s="12">
        <v>3</v>
      </c>
      <c r="M16" s="12">
        <v>0</v>
      </c>
      <c r="N16" s="12">
        <v>0</v>
      </c>
      <c r="O16" s="13">
        <v>0</v>
      </c>
    </row>
    <row r="17" spans="2:15" s="500" customFormat="1" x14ac:dyDescent="0.2">
      <c r="B17" s="11" t="s">
        <v>76</v>
      </c>
      <c r="C17" s="12">
        <v>1</v>
      </c>
      <c r="D17" s="12">
        <v>0</v>
      </c>
      <c r="E17" s="12">
        <v>1</v>
      </c>
      <c r="F17" s="12">
        <v>0</v>
      </c>
      <c r="G17" s="12">
        <v>0</v>
      </c>
      <c r="H17" s="12">
        <v>0</v>
      </c>
      <c r="I17" s="11" t="s">
        <v>125</v>
      </c>
      <c r="J17" s="12">
        <v>292</v>
      </c>
      <c r="K17" s="12">
        <v>70</v>
      </c>
      <c r="L17" s="12">
        <v>362</v>
      </c>
      <c r="M17" s="12">
        <v>0</v>
      </c>
      <c r="N17" s="12">
        <v>0</v>
      </c>
      <c r="O17" s="13">
        <v>0</v>
      </c>
    </row>
    <row r="18" spans="2:15" s="500" customFormat="1" x14ac:dyDescent="0.2">
      <c r="B18" s="11" t="s">
        <v>78</v>
      </c>
      <c r="C18" s="12">
        <v>8</v>
      </c>
      <c r="D18" s="12">
        <v>9</v>
      </c>
      <c r="E18" s="12">
        <v>17</v>
      </c>
      <c r="F18" s="12">
        <v>2</v>
      </c>
      <c r="G18" s="12">
        <v>2</v>
      </c>
      <c r="H18" s="12">
        <v>4</v>
      </c>
      <c r="I18" s="11" t="s">
        <v>126</v>
      </c>
      <c r="J18" s="12">
        <v>384</v>
      </c>
      <c r="K18" s="12">
        <v>860</v>
      </c>
      <c r="L18" s="12">
        <v>1244</v>
      </c>
      <c r="M18" s="12">
        <v>5</v>
      </c>
      <c r="N18" s="12">
        <v>5</v>
      </c>
      <c r="O18" s="13">
        <v>10</v>
      </c>
    </row>
    <row r="19" spans="2:15" s="500" customFormat="1" x14ac:dyDescent="0.2">
      <c r="B19" s="11" t="s">
        <v>80</v>
      </c>
      <c r="C19" s="12">
        <v>3</v>
      </c>
      <c r="D19" s="12">
        <v>17</v>
      </c>
      <c r="E19" s="12">
        <v>20</v>
      </c>
      <c r="F19" s="12">
        <v>9</v>
      </c>
      <c r="G19" s="12">
        <v>41</v>
      </c>
      <c r="H19" s="12">
        <v>50</v>
      </c>
      <c r="I19" s="11" t="s">
        <v>127</v>
      </c>
      <c r="J19" s="12">
        <v>283</v>
      </c>
      <c r="K19" s="12">
        <v>401</v>
      </c>
      <c r="L19" s="12">
        <v>684</v>
      </c>
      <c r="M19" s="12">
        <v>1</v>
      </c>
      <c r="N19" s="12">
        <v>44</v>
      </c>
      <c r="O19" s="13">
        <v>45</v>
      </c>
    </row>
    <row r="20" spans="2:15" s="500" customFormat="1" x14ac:dyDescent="0.2">
      <c r="B20" s="15"/>
      <c r="C20" s="14"/>
      <c r="D20" s="14"/>
      <c r="E20" s="14"/>
      <c r="F20" s="14"/>
      <c r="G20" s="14"/>
      <c r="H20" s="14"/>
      <c r="I20" s="15"/>
      <c r="J20" s="14"/>
      <c r="K20" s="14"/>
      <c r="L20" s="14"/>
      <c r="M20" s="14"/>
      <c r="N20" s="14"/>
      <c r="O20" s="16"/>
    </row>
    <row r="21" spans="2:15" s="500" customFormat="1" x14ac:dyDescent="0.2">
      <c r="B21" s="65" t="s">
        <v>81</v>
      </c>
      <c r="C21" s="75">
        <v>6</v>
      </c>
      <c r="D21" s="75">
        <v>31</v>
      </c>
      <c r="E21" s="75">
        <v>37</v>
      </c>
      <c r="F21" s="75">
        <v>0</v>
      </c>
      <c r="G21" s="75">
        <v>5</v>
      </c>
      <c r="H21" s="75">
        <v>5</v>
      </c>
      <c r="I21" s="64" t="s">
        <v>128</v>
      </c>
      <c r="J21" s="75">
        <v>452</v>
      </c>
      <c r="K21" s="75">
        <v>1017</v>
      </c>
      <c r="L21" s="75">
        <v>1469</v>
      </c>
      <c r="M21" s="75">
        <v>15</v>
      </c>
      <c r="N21" s="75">
        <v>17</v>
      </c>
      <c r="O21" s="76">
        <v>32</v>
      </c>
    </row>
    <row r="22" spans="2:15" s="500" customFormat="1" x14ac:dyDescent="0.2">
      <c r="B22" s="65" t="s">
        <v>53</v>
      </c>
      <c r="C22" s="75">
        <v>402</v>
      </c>
      <c r="D22" s="75">
        <v>445</v>
      </c>
      <c r="E22" s="75">
        <v>847</v>
      </c>
      <c r="F22" s="75">
        <v>45</v>
      </c>
      <c r="G22" s="75">
        <v>29</v>
      </c>
      <c r="H22" s="75">
        <v>74</v>
      </c>
      <c r="I22" s="8" t="s">
        <v>129</v>
      </c>
      <c r="J22" s="9">
        <v>38</v>
      </c>
      <c r="K22" s="9">
        <v>28</v>
      </c>
      <c r="L22" s="9">
        <v>66</v>
      </c>
      <c r="M22" s="9">
        <v>2</v>
      </c>
      <c r="N22" s="9">
        <v>3</v>
      </c>
      <c r="O22" s="10">
        <v>5</v>
      </c>
    </row>
    <row r="23" spans="2:15" s="500" customFormat="1" x14ac:dyDescent="0.2">
      <c r="B23" s="65" t="s">
        <v>54</v>
      </c>
      <c r="C23" s="75">
        <v>149</v>
      </c>
      <c r="D23" s="75">
        <v>301</v>
      </c>
      <c r="E23" s="75">
        <v>450</v>
      </c>
      <c r="F23" s="75">
        <v>22</v>
      </c>
      <c r="G23" s="75">
        <v>51</v>
      </c>
      <c r="H23" s="75">
        <v>73</v>
      </c>
      <c r="I23" s="11" t="s">
        <v>130</v>
      </c>
      <c r="J23" s="12">
        <v>110</v>
      </c>
      <c r="K23" s="12">
        <v>167</v>
      </c>
      <c r="L23" s="12">
        <v>277</v>
      </c>
      <c r="M23" s="12">
        <v>1</v>
      </c>
      <c r="N23" s="12">
        <v>2</v>
      </c>
      <c r="O23" s="13">
        <v>3</v>
      </c>
    </row>
    <row r="24" spans="2:15" s="500" customFormat="1" x14ac:dyDescent="0.2">
      <c r="B24" s="65" t="s">
        <v>131</v>
      </c>
      <c r="C24" s="75">
        <v>1</v>
      </c>
      <c r="D24" s="75">
        <v>7</v>
      </c>
      <c r="E24" s="75">
        <v>8</v>
      </c>
      <c r="F24" s="75">
        <v>11</v>
      </c>
      <c r="G24" s="75">
        <v>0</v>
      </c>
      <c r="H24" s="75">
        <v>11</v>
      </c>
      <c r="I24" s="11" t="s">
        <v>132</v>
      </c>
      <c r="J24" s="12">
        <v>184</v>
      </c>
      <c r="K24" s="12">
        <v>493</v>
      </c>
      <c r="L24" s="12">
        <v>677</v>
      </c>
      <c r="M24" s="12">
        <v>0</v>
      </c>
      <c r="N24" s="12">
        <v>0</v>
      </c>
      <c r="O24" s="13">
        <v>0</v>
      </c>
    </row>
    <row r="25" spans="2:15" s="500" customFormat="1" x14ac:dyDescent="0.2">
      <c r="B25" s="65" t="s">
        <v>133</v>
      </c>
      <c r="C25" s="75">
        <v>1568</v>
      </c>
      <c r="D25" s="75">
        <v>4919</v>
      </c>
      <c r="E25" s="75">
        <v>6487</v>
      </c>
      <c r="F25" s="97">
        <v>16</v>
      </c>
      <c r="G25" s="97">
        <v>54</v>
      </c>
      <c r="H25" s="75">
        <v>70</v>
      </c>
      <c r="I25" s="11" t="s">
        <v>134</v>
      </c>
      <c r="J25" s="12">
        <v>113</v>
      </c>
      <c r="K25" s="12">
        <v>320</v>
      </c>
      <c r="L25" s="12">
        <v>433</v>
      </c>
      <c r="M25" s="12">
        <v>11</v>
      </c>
      <c r="N25" s="12">
        <v>12</v>
      </c>
      <c r="O25" s="13">
        <v>23</v>
      </c>
    </row>
    <row r="26" spans="2:15" s="500" customFormat="1" x14ac:dyDescent="0.2">
      <c r="B26" s="8" t="s">
        <v>135</v>
      </c>
      <c r="C26" s="9">
        <v>1568</v>
      </c>
      <c r="D26" s="9">
        <v>4919</v>
      </c>
      <c r="E26" s="9">
        <v>6487</v>
      </c>
      <c r="F26" s="9">
        <v>16</v>
      </c>
      <c r="G26" s="9">
        <v>54</v>
      </c>
      <c r="H26" s="9">
        <v>70</v>
      </c>
      <c r="I26" s="11" t="s">
        <v>91</v>
      </c>
      <c r="J26" s="12">
        <v>7</v>
      </c>
      <c r="K26" s="12">
        <v>9</v>
      </c>
      <c r="L26" s="12">
        <v>16</v>
      </c>
      <c r="M26" s="12">
        <v>1</v>
      </c>
      <c r="N26" s="12">
        <v>0</v>
      </c>
      <c r="O26" s="13">
        <v>1</v>
      </c>
    </row>
    <row r="27" spans="2:15" s="500" customFormat="1" x14ac:dyDescent="0.2">
      <c r="B27" s="11" t="s">
        <v>136</v>
      </c>
      <c r="C27" s="12" t="s">
        <v>20</v>
      </c>
      <c r="D27" s="12" t="s">
        <v>20</v>
      </c>
      <c r="E27" s="12" t="s">
        <v>20</v>
      </c>
      <c r="F27" s="12" t="s">
        <v>20</v>
      </c>
      <c r="G27" s="12" t="s">
        <v>20</v>
      </c>
      <c r="H27" s="12" t="s">
        <v>20</v>
      </c>
      <c r="I27" s="15"/>
      <c r="J27" s="14"/>
      <c r="K27" s="14"/>
      <c r="L27" s="14"/>
      <c r="M27" s="14"/>
      <c r="N27" s="14"/>
      <c r="O27" s="16"/>
    </row>
    <row r="28" spans="2:15" s="500" customFormat="1" ht="13.5" thickBot="1" x14ac:dyDescent="0.25">
      <c r="B28" s="15"/>
      <c r="C28" s="14"/>
      <c r="D28" s="14"/>
      <c r="E28" s="14"/>
      <c r="F28" s="14"/>
      <c r="G28" s="14"/>
      <c r="H28" s="14"/>
      <c r="I28" s="66" t="s">
        <v>137</v>
      </c>
      <c r="J28" s="79">
        <v>87</v>
      </c>
      <c r="K28" s="79">
        <v>128</v>
      </c>
      <c r="L28" s="79">
        <v>215</v>
      </c>
      <c r="M28" s="79">
        <v>109</v>
      </c>
      <c r="N28" s="79">
        <v>86</v>
      </c>
      <c r="O28" s="80">
        <v>195</v>
      </c>
    </row>
    <row r="29" spans="2:15" s="500" customFormat="1" x14ac:dyDescent="0.2">
      <c r="B29" s="64" t="s">
        <v>138</v>
      </c>
      <c r="C29" s="75">
        <v>8</v>
      </c>
      <c r="D29" s="75">
        <v>4</v>
      </c>
      <c r="E29" s="75">
        <v>12</v>
      </c>
      <c r="F29" s="75">
        <v>13</v>
      </c>
      <c r="G29" s="75">
        <v>5</v>
      </c>
      <c r="H29" s="75">
        <v>18</v>
      </c>
      <c r="I29" s="17"/>
    </row>
    <row r="30" spans="2:15" s="500" customFormat="1" x14ac:dyDescent="0.2">
      <c r="B30" s="8" t="s">
        <v>95</v>
      </c>
      <c r="C30" s="9">
        <v>0</v>
      </c>
      <c r="D30" s="9">
        <v>1</v>
      </c>
      <c r="E30" s="9">
        <v>1</v>
      </c>
      <c r="F30" s="9">
        <v>6</v>
      </c>
      <c r="G30" s="9">
        <v>0</v>
      </c>
      <c r="H30" s="9">
        <v>6</v>
      </c>
      <c r="I30" s="17"/>
    </row>
    <row r="31" spans="2:15" s="500" customFormat="1" x14ac:dyDescent="0.2">
      <c r="B31" s="11" t="s">
        <v>97</v>
      </c>
      <c r="C31" s="12">
        <v>5</v>
      </c>
      <c r="D31" s="12">
        <v>1</v>
      </c>
      <c r="E31" s="12">
        <v>6</v>
      </c>
      <c r="F31" s="12">
        <v>0</v>
      </c>
      <c r="G31" s="12">
        <v>2</v>
      </c>
      <c r="H31" s="12">
        <v>2</v>
      </c>
      <c r="I31" s="17"/>
    </row>
    <row r="32" spans="2:15" s="500" customFormat="1" x14ac:dyDescent="0.2">
      <c r="B32" s="11" t="s">
        <v>99</v>
      </c>
      <c r="C32" s="12">
        <v>0</v>
      </c>
      <c r="D32" s="12">
        <v>1</v>
      </c>
      <c r="E32" s="12">
        <v>1</v>
      </c>
      <c r="F32" s="12">
        <v>0</v>
      </c>
      <c r="G32" s="12">
        <v>1</v>
      </c>
      <c r="H32" s="12">
        <v>1</v>
      </c>
      <c r="I32" s="17"/>
    </row>
    <row r="33" spans="2:15" s="500" customFormat="1" x14ac:dyDescent="0.2">
      <c r="B33" s="11" t="s">
        <v>101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7"/>
    </row>
    <row r="34" spans="2:15" s="500" customFormat="1" ht="13.5" thickBot="1" x14ac:dyDescent="0.25">
      <c r="B34" s="11" t="s">
        <v>103</v>
      </c>
      <c r="C34" s="12">
        <v>3</v>
      </c>
      <c r="D34" s="12">
        <v>1</v>
      </c>
      <c r="E34" s="12">
        <v>4</v>
      </c>
      <c r="F34" s="12">
        <v>7</v>
      </c>
      <c r="G34" s="12">
        <v>2</v>
      </c>
      <c r="H34" s="12">
        <v>9</v>
      </c>
      <c r="I34" s="17"/>
    </row>
    <row r="35" spans="2:15" s="500" customFormat="1" ht="13.5" thickBot="1" x14ac:dyDescent="0.25">
      <c r="B35" s="20" t="s">
        <v>104</v>
      </c>
      <c r="C35" s="21" t="s">
        <v>20</v>
      </c>
      <c r="D35" s="21" t="s">
        <v>20</v>
      </c>
      <c r="E35" s="21" t="s">
        <v>20</v>
      </c>
      <c r="F35" s="21" t="s">
        <v>20</v>
      </c>
      <c r="G35" s="21" t="s">
        <v>20</v>
      </c>
      <c r="H35" s="21" t="s">
        <v>20</v>
      </c>
      <c r="I35" s="81" t="s">
        <v>170</v>
      </c>
      <c r="J35" s="82">
        <v>5391</v>
      </c>
      <c r="K35" s="82">
        <v>9536</v>
      </c>
      <c r="L35" s="82">
        <v>14927</v>
      </c>
      <c r="M35" s="82">
        <v>968</v>
      </c>
      <c r="N35" s="82">
        <v>843</v>
      </c>
      <c r="O35" s="83">
        <v>1811</v>
      </c>
    </row>
    <row r="36" spans="2:15" s="500" customFormat="1" x14ac:dyDescent="0.2">
      <c r="B36" s="305" t="s">
        <v>793</v>
      </c>
    </row>
    <row r="37" spans="2:15" s="500" customFormat="1" x14ac:dyDescent="0.2"/>
  </sheetData>
  <mergeCells count="7">
    <mergeCell ref="M7:O7"/>
    <mergeCell ref="C7:E7"/>
    <mergeCell ref="F7:H7"/>
    <mergeCell ref="J7:L7"/>
    <mergeCell ref="B2:Q2"/>
    <mergeCell ref="B4:O4"/>
    <mergeCell ref="B5:O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zoomScale="90" zoomScaleNormal="90" workbookViewId="0">
      <selection activeCell="J37" sqref="J37"/>
    </sheetView>
  </sheetViews>
  <sheetFormatPr defaultColWidth="8.85546875" defaultRowHeight="12.75" x14ac:dyDescent="0.2"/>
  <cols>
    <col min="1" max="1" width="4.7109375" style="243" customWidth="1"/>
    <col min="2" max="2" width="31.85546875" style="243" customWidth="1"/>
    <col min="3" max="16" width="10.140625" style="243" customWidth="1"/>
    <col min="17" max="17" width="9.140625" style="243" customWidth="1"/>
    <col min="18" max="18" width="8" style="243" customWidth="1"/>
    <col min="19" max="19" width="4.42578125" style="243" customWidth="1"/>
    <col min="20" max="16384" width="8.85546875" style="243"/>
  </cols>
  <sheetData>
    <row r="1" spans="2:16" s="19" customFormat="1" x14ac:dyDescent="0.2"/>
    <row r="2" spans="2:16" s="242" customFormat="1" ht="55.15" customHeight="1" x14ac:dyDescent="0.25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</row>
    <row r="3" spans="2:16" s="19" customFormat="1" x14ac:dyDescent="0.2"/>
    <row r="4" spans="2:16" s="19" customFormat="1" x14ac:dyDescent="0.2">
      <c r="B4" s="603" t="s">
        <v>816</v>
      </c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</row>
    <row r="5" spans="2:16" s="19" customForma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</row>
    <row r="6" spans="2:16" s="19" customFormat="1" ht="13.5" thickBot="1" x14ac:dyDescent="0.25"/>
    <row r="7" spans="2:16" s="19" customFormat="1" ht="23.45" customHeight="1" thickBot="1" x14ac:dyDescent="0.25">
      <c r="B7" s="613" t="s">
        <v>2</v>
      </c>
      <c r="C7" s="604" t="s">
        <v>107</v>
      </c>
      <c r="D7" s="604"/>
      <c r="E7" s="604"/>
      <c r="F7" s="604"/>
      <c r="G7" s="604"/>
      <c r="H7" s="604"/>
      <c r="I7" s="604"/>
      <c r="J7" s="604"/>
      <c r="K7" s="605" t="s">
        <v>4</v>
      </c>
      <c r="L7" s="606"/>
      <c r="M7" s="609" t="s">
        <v>108</v>
      </c>
      <c r="N7" s="610"/>
      <c r="O7" s="610"/>
      <c r="P7" s="611"/>
    </row>
    <row r="8" spans="2:16" s="19" customFormat="1" ht="14.45" customHeight="1" thickTop="1" x14ac:dyDescent="0.2">
      <c r="B8" s="614"/>
      <c r="C8" s="589" t="s">
        <v>6</v>
      </c>
      <c r="D8" s="589"/>
      <c r="E8" s="589" t="s">
        <v>7</v>
      </c>
      <c r="F8" s="589"/>
      <c r="G8" s="612" t="s">
        <v>8</v>
      </c>
      <c r="H8" s="600"/>
      <c r="I8" s="599" t="s">
        <v>9</v>
      </c>
      <c r="J8" s="600"/>
      <c r="K8" s="607"/>
      <c r="L8" s="608"/>
      <c r="M8" s="601" t="s">
        <v>109</v>
      </c>
      <c r="N8" s="597"/>
      <c r="O8" s="597" t="s">
        <v>110</v>
      </c>
      <c r="P8" s="602"/>
    </row>
    <row r="9" spans="2:16" s="19" customFormat="1" ht="13.5" customHeight="1" thickBot="1" x14ac:dyDescent="0.25">
      <c r="B9" s="615"/>
      <c r="C9" s="358" t="s">
        <v>111</v>
      </c>
      <c r="D9" s="358" t="s">
        <v>112</v>
      </c>
      <c r="E9" s="358" t="s">
        <v>111</v>
      </c>
      <c r="F9" s="358" t="s">
        <v>112</v>
      </c>
      <c r="G9" s="358" t="s">
        <v>111</v>
      </c>
      <c r="H9" s="358" t="s">
        <v>112</v>
      </c>
      <c r="I9" s="358" t="s">
        <v>111</v>
      </c>
      <c r="J9" s="359" t="s">
        <v>112</v>
      </c>
      <c r="K9" s="360" t="s">
        <v>111</v>
      </c>
      <c r="L9" s="361" t="s">
        <v>112</v>
      </c>
      <c r="M9" s="362" t="s">
        <v>111</v>
      </c>
      <c r="N9" s="363" t="s">
        <v>112</v>
      </c>
      <c r="O9" s="363" t="s">
        <v>111</v>
      </c>
      <c r="P9" s="364" t="s">
        <v>112</v>
      </c>
    </row>
    <row r="10" spans="2:16" s="19" customFormat="1" ht="14.45" customHeight="1" x14ac:dyDescent="0.2">
      <c r="B10" s="365" t="s">
        <v>15</v>
      </c>
      <c r="C10" s="366">
        <v>23667</v>
      </c>
      <c r="D10" s="366">
        <v>9</v>
      </c>
      <c r="E10" s="366">
        <v>66</v>
      </c>
      <c r="F10" s="366">
        <v>0</v>
      </c>
      <c r="G10" s="366">
        <v>6142</v>
      </c>
      <c r="H10" s="366">
        <v>1</v>
      </c>
      <c r="I10" s="366">
        <v>4297</v>
      </c>
      <c r="J10" s="367">
        <v>0</v>
      </c>
      <c r="K10" s="366">
        <v>34172</v>
      </c>
      <c r="L10" s="145">
        <v>10</v>
      </c>
      <c r="M10" s="368">
        <v>5119</v>
      </c>
      <c r="N10" s="369">
        <v>7</v>
      </c>
      <c r="O10" s="369">
        <v>14079</v>
      </c>
      <c r="P10" s="370">
        <v>0</v>
      </c>
    </row>
    <row r="11" spans="2:16" s="19" customFormat="1" ht="13.5" customHeight="1" x14ac:dyDescent="0.2">
      <c r="B11" s="6" t="s">
        <v>16</v>
      </c>
      <c r="C11" s="3">
        <v>1347</v>
      </c>
      <c r="D11" s="3">
        <v>0</v>
      </c>
      <c r="E11" s="3">
        <v>6</v>
      </c>
      <c r="F11" s="3">
        <v>0</v>
      </c>
      <c r="G11" s="3">
        <v>491</v>
      </c>
      <c r="H11" s="3">
        <v>0</v>
      </c>
      <c r="I11" s="3">
        <v>364</v>
      </c>
      <c r="J11" s="371">
        <v>0</v>
      </c>
      <c r="K11" s="3">
        <v>2208</v>
      </c>
      <c r="L11" s="372">
        <v>0</v>
      </c>
      <c r="M11" s="118">
        <v>325</v>
      </c>
      <c r="N11" s="114">
        <v>0</v>
      </c>
      <c r="O11" s="114">
        <v>710</v>
      </c>
      <c r="P11" s="119">
        <v>0</v>
      </c>
    </row>
    <row r="12" spans="2:16" s="19" customFormat="1" ht="13.5" customHeight="1" x14ac:dyDescent="0.2">
      <c r="B12" s="6" t="s">
        <v>17</v>
      </c>
      <c r="C12" s="3">
        <v>2995</v>
      </c>
      <c r="D12" s="3">
        <v>0</v>
      </c>
      <c r="E12" s="3">
        <v>56</v>
      </c>
      <c r="F12" s="3">
        <v>0</v>
      </c>
      <c r="G12" s="3">
        <v>526</v>
      </c>
      <c r="H12" s="3">
        <v>0</v>
      </c>
      <c r="I12" s="3">
        <v>1836</v>
      </c>
      <c r="J12" s="371">
        <v>0</v>
      </c>
      <c r="K12" s="3">
        <v>5413</v>
      </c>
      <c r="L12" s="372">
        <v>0</v>
      </c>
      <c r="M12" s="118">
        <v>439</v>
      </c>
      <c r="N12" s="114">
        <v>0</v>
      </c>
      <c r="O12" s="114">
        <v>247</v>
      </c>
      <c r="P12" s="119">
        <v>0</v>
      </c>
    </row>
    <row r="13" spans="2:16" s="19" customFormat="1" ht="13.5" customHeight="1" x14ac:dyDescent="0.2">
      <c r="B13" s="6" t="s">
        <v>18</v>
      </c>
      <c r="C13" s="3">
        <v>5747</v>
      </c>
      <c r="D13" s="3">
        <v>0</v>
      </c>
      <c r="E13" s="3">
        <v>35</v>
      </c>
      <c r="F13" s="3">
        <v>0</v>
      </c>
      <c r="G13" s="3">
        <v>2000</v>
      </c>
      <c r="H13" s="3">
        <v>0</v>
      </c>
      <c r="I13" s="3">
        <v>1168</v>
      </c>
      <c r="J13" s="371">
        <v>0</v>
      </c>
      <c r="K13" s="3">
        <v>8953</v>
      </c>
      <c r="L13" s="372">
        <v>0</v>
      </c>
      <c r="M13" s="118">
        <v>957</v>
      </c>
      <c r="N13" s="114">
        <v>0</v>
      </c>
      <c r="O13" s="114">
        <v>3382</v>
      </c>
      <c r="P13" s="119">
        <v>0</v>
      </c>
    </row>
    <row r="14" spans="2:16" s="19" customFormat="1" ht="13.5" customHeight="1" x14ac:dyDescent="0.2">
      <c r="B14" s="6" t="s">
        <v>19</v>
      </c>
      <c r="C14" s="3">
        <v>5504</v>
      </c>
      <c r="D14" s="3">
        <v>0</v>
      </c>
      <c r="E14" s="3" t="s">
        <v>20</v>
      </c>
      <c r="F14" s="3" t="s">
        <v>20</v>
      </c>
      <c r="G14" s="3">
        <v>1801</v>
      </c>
      <c r="H14" s="3">
        <v>0</v>
      </c>
      <c r="I14" s="3">
        <v>927</v>
      </c>
      <c r="J14" s="371">
        <v>0</v>
      </c>
      <c r="K14" s="3">
        <v>8232</v>
      </c>
      <c r="L14" s="372">
        <v>0</v>
      </c>
      <c r="M14" s="118">
        <v>1141</v>
      </c>
      <c r="N14" s="114">
        <v>0</v>
      </c>
      <c r="O14" s="114">
        <v>3124</v>
      </c>
      <c r="P14" s="119">
        <v>0</v>
      </c>
    </row>
    <row r="15" spans="2:16" s="19" customFormat="1" ht="13.5" customHeight="1" x14ac:dyDescent="0.2">
      <c r="B15" s="6" t="s">
        <v>22</v>
      </c>
      <c r="C15" s="3">
        <v>32919</v>
      </c>
      <c r="D15" s="3">
        <v>19</v>
      </c>
      <c r="E15" s="3">
        <v>53</v>
      </c>
      <c r="F15" s="3">
        <v>0</v>
      </c>
      <c r="G15" s="3">
        <v>10536</v>
      </c>
      <c r="H15" s="3">
        <v>0</v>
      </c>
      <c r="I15" s="3">
        <v>4415</v>
      </c>
      <c r="J15" s="371">
        <v>2</v>
      </c>
      <c r="K15" s="3">
        <v>47923</v>
      </c>
      <c r="L15" s="372">
        <v>21</v>
      </c>
      <c r="M15" s="118">
        <v>6240</v>
      </c>
      <c r="N15" s="114">
        <v>17</v>
      </c>
      <c r="O15" s="114">
        <v>20433</v>
      </c>
      <c r="P15" s="119">
        <v>0</v>
      </c>
    </row>
    <row r="16" spans="2:16" s="19" customFormat="1" ht="13.5" customHeight="1" x14ac:dyDescent="0.2">
      <c r="B16" s="6" t="s">
        <v>23</v>
      </c>
      <c r="C16" s="3">
        <v>12356</v>
      </c>
      <c r="D16" s="3">
        <v>101</v>
      </c>
      <c r="E16" s="3">
        <v>35</v>
      </c>
      <c r="F16" s="3">
        <v>0</v>
      </c>
      <c r="G16" s="3">
        <v>3944</v>
      </c>
      <c r="H16" s="3">
        <v>0</v>
      </c>
      <c r="I16" s="3">
        <v>1322</v>
      </c>
      <c r="J16" s="371">
        <v>0</v>
      </c>
      <c r="K16" s="3">
        <v>17657</v>
      </c>
      <c r="L16" s="372">
        <v>101</v>
      </c>
      <c r="M16" s="118">
        <v>2422</v>
      </c>
      <c r="N16" s="114">
        <v>97</v>
      </c>
      <c r="O16" s="114">
        <v>7595</v>
      </c>
      <c r="P16" s="119">
        <v>0</v>
      </c>
    </row>
    <row r="17" spans="2:16" s="19" customFormat="1" ht="13.5" customHeight="1" x14ac:dyDescent="0.2">
      <c r="B17" s="6" t="s">
        <v>24</v>
      </c>
      <c r="C17" s="3">
        <v>10800</v>
      </c>
      <c r="D17" s="3">
        <v>0</v>
      </c>
      <c r="E17" s="3">
        <v>27</v>
      </c>
      <c r="F17" s="3">
        <v>0</v>
      </c>
      <c r="G17" s="3">
        <v>2426</v>
      </c>
      <c r="H17" s="3">
        <v>0</v>
      </c>
      <c r="I17" s="3">
        <v>1579</v>
      </c>
      <c r="J17" s="371">
        <v>0</v>
      </c>
      <c r="K17" s="3">
        <v>14832</v>
      </c>
      <c r="L17" s="372">
        <v>0</v>
      </c>
      <c r="M17" s="118">
        <v>2223</v>
      </c>
      <c r="N17" s="114">
        <v>0</v>
      </c>
      <c r="O17" s="114">
        <v>6483</v>
      </c>
      <c r="P17" s="119">
        <v>0</v>
      </c>
    </row>
    <row r="18" spans="2:16" s="19" customFormat="1" ht="13.5" customHeight="1" x14ac:dyDescent="0.2">
      <c r="B18" s="6" t="s">
        <v>26</v>
      </c>
      <c r="C18" s="3">
        <v>34222</v>
      </c>
      <c r="D18" s="3">
        <v>81</v>
      </c>
      <c r="E18" s="3">
        <v>133</v>
      </c>
      <c r="F18" s="3">
        <v>0</v>
      </c>
      <c r="G18" s="3">
        <v>8416</v>
      </c>
      <c r="H18" s="3">
        <v>2</v>
      </c>
      <c r="I18" s="3">
        <v>4366</v>
      </c>
      <c r="J18" s="371">
        <v>10</v>
      </c>
      <c r="K18" s="3">
        <v>47140</v>
      </c>
      <c r="L18" s="372">
        <v>93</v>
      </c>
      <c r="M18" s="118">
        <v>6708</v>
      </c>
      <c r="N18" s="114">
        <v>56</v>
      </c>
      <c r="O18" s="114">
        <v>20360</v>
      </c>
      <c r="P18" s="119">
        <v>6</v>
      </c>
    </row>
    <row r="19" spans="2:16" s="19" customFormat="1" ht="13.5" customHeight="1" x14ac:dyDescent="0.2">
      <c r="B19" s="6" t="s">
        <v>28</v>
      </c>
      <c r="C19" s="3">
        <v>27378</v>
      </c>
      <c r="D19" s="3">
        <v>0</v>
      </c>
      <c r="E19" s="3">
        <v>86</v>
      </c>
      <c r="F19" s="3">
        <v>0</v>
      </c>
      <c r="G19" s="3">
        <v>6972</v>
      </c>
      <c r="H19" s="3">
        <v>0</v>
      </c>
      <c r="I19" s="3">
        <v>3247</v>
      </c>
      <c r="J19" s="371">
        <v>0</v>
      </c>
      <c r="K19" s="3">
        <v>37683</v>
      </c>
      <c r="L19" s="372">
        <v>0</v>
      </c>
      <c r="M19" s="118">
        <v>5969</v>
      </c>
      <c r="N19" s="114">
        <v>0</v>
      </c>
      <c r="O19" s="114">
        <v>16447</v>
      </c>
      <c r="P19" s="119">
        <v>0</v>
      </c>
    </row>
    <row r="20" spans="2:16" s="19" customFormat="1" ht="13.5" customHeight="1" x14ac:dyDescent="0.2">
      <c r="B20" s="6" t="s">
        <v>29</v>
      </c>
      <c r="C20" s="3">
        <v>5274</v>
      </c>
      <c r="D20" s="3">
        <v>2</v>
      </c>
      <c r="E20" s="3">
        <v>19</v>
      </c>
      <c r="F20" s="3">
        <v>0</v>
      </c>
      <c r="G20" s="3">
        <v>1210</v>
      </c>
      <c r="H20" s="3">
        <v>0</v>
      </c>
      <c r="I20" s="3">
        <v>515</v>
      </c>
      <c r="J20" s="371">
        <v>0</v>
      </c>
      <c r="K20" s="3">
        <v>7018</v>
      </c>
      <c r="L20" s="372">
        <v>2</v>
      </c>
      <c r="M20" s="118">
        <v>1226</v>
      </c>
      <c r="N20" s="114">
        <v>2</v>
      </c>
      <c r="O20" s="114">
        <v>2928</v>
      </c>
      <c r="P20" s="119">
        <v>0</v>
      </c>
    </row>
    <row r="21" spans="2:16" s="19" customFormat="1" ht="13.5" customHeight="1" x14ac:dyDescent="0.2">
      <c r="B21" s="6" t="s">
        <v>31</v>
      </c>
      <c r="C21" s="3">
        <v>8669</v>
      </c>
      <c r="D21" s="3">
        <v>0</v>
      </c>
      <c r="E21" s="3">
        <v>16</v>
      </c>
      <c r="F21" s="3">
        <v>0</v>
      </c>
      <c r="G21" s="3">
        <v>2432</v>
      </c>
      <c r="H21" s="3">
        <v>0</v>
      </c>
      <c r="I21" s="3">
        <v>1295</v>
      </c>
      <c r="J21" s="371">
        <v>0</v>
      </c>
      <c r="K21" s="3">
        <v>12416</v>
      </c>
      <c r="L21" s="372">
        <v>0</v>
      </c>
      <c r="M21" s="118">
        <v>1890</v>
      </c>
      <c r="N21" s="114">
        <v>0</v>
      </c>
      <c r="O21" s="114">
        <v>5127</v>
      </c>
      <c r="P21" s="119">
        <v>0</v>
      </c>
    </row>
    <row r="22" spans="2:16" s="19" customFormat="1" ht="13.5" customHeight="1" x14ac:dyDescent="0.2">
      <c r="B22" s="6" t="s">
        <v>33</v>
      </c>
      <c r="C22" s="3">
        <v>24160</v>
      </c>
      <c r="D22" s="3">
        <v>50</v>
      </c>
      <c r="E22" s="3">
        <v>71</v>
      </c>
      <c r="F22" s="3">
        <v>0</v>
      </c>
      <c r="G22" s="3">
        <v>3082</v>
      </c>
      <c r="H22" s="3">
        <v>0</v>
      </c>
      <c r="I22" s="3">
        <v>2797</v>
      </c>
      <c r="J22" s="371">
        <v>0</v>
      </c>
      <c r="K22" s="3">
        <v>30112</v>
      </c>
      <c r="L22" s="372">
        <v>50</v>
      </c>
      <c r="M22" s="118">
        <v>5917</v>
      </c>
      <c r="N22" s="114">
        <v>46</v>
      </c>
      <c r="O22" s="114">
        <v>14498</v>
      </c>
      <c r="P22" s="119">
        <v>1</v>
      </c>
    </row>
    <row r="23" spans="2:16" s="19" customFormat="1" ht="13.5" customHeight="1" x14ac:dyDescent="0.2">
      <c r="B23" s="6" t="s">
        <v>34</v>
      </c>
      <c r="C23" s="3">
        <v>10149</v>
      </c>
      <c r="D23" s="3">
        <v>66</v>
      </c>
      <c r="E23" s="3">
        <v>19</v>
      </c>
      <c r="F23" s="3">
        <v>0</v>
      </c>
      <c r="G23" s="3">
        <v>2263</v>
      </c>
      <c r="H23" s="3">
        <v>0</v>
      </c>
      <c r="I23" s="3">
        <v>1081</v>
      </c>
      <c r="J23" s="371">
        <v>0</v>
      </c>
      <c r="K23" s="3">
        <v>13512</v>
      </c>
      <c r="L23" s="372">
        <v>66</v>
      </c>
      <c r="M23" s="118">
        <v>2717</v>
      </c>
      <c r="N23" s="114">
        <v>65</v>
      </c>
      <c r="O23" s="114">
        <v>5769</v>
      </c>
      <c r="P23" s="119">
        <v>0</v>
      </c>
    </row>
    <row r="24" spans="2:16" s="19" customFormat="1" ht="13.5" customHeight="1" x14ac:dyDescent="0.2">
      <c r="B24" s="6" t="s">
        <v>35</v>
      </c>
      <c r="C24" s="3">
        <v>2247</v>
      </c>
      <c r="D24" s="3">
        <v>0</v>
      </c>
      <c r="E24" s="3" t="s">
        <v>20</v>
      </c>
      <c r="F24" s="3" t="s">
        <v>20</v>
      </c>
      <c r="G24" s="3">
        <v>358</v>
      </c>
      <c r="H24" s="3">
        <v>0</v>
      </c>
      <c r="I24" s="3">
        <v>169</v>
      </c>
      <c r="J24" s="371">
        <v>0</v>
      </c>
      <c r="K24" s="3">
        <v>2774</v>
      </c>
      <c r="L24" s="372">
        <v>0</v>
      </c>
      <c r="M24" s="118">
        <v>477</v>
      </c>
      <c r="N24" s="114">
        <v>0</v>
      </c>
      <c r="O24" s="114">
        <v>1402</v>
      </c>
      <c r="P24" s="119">
        <v>0</v>
      </c>
    </row>
    <row r="25" spans="2:16" s="19" customFormat="1" ht="13.5" customHeight="1" x14ac:dyDescent="0.2">
      <c r="B25" s="6" t="s">
        <v>37</v>
      </c>
      <c r="C25" s="3">
        <v>20372</v>
      </c>
      <c r="D25" s="3">
        <v>0</v>
      </c>
      <c r="E25" s="3">
        <v>93</v>
      </c>
      <c r="F25" s="3">
        <v>0</v>
      </c>
      <c r="G25" s="3">
        <v>3688</v>
      </c>
      <c r="H25" s="3">
        <v>0</v>
      </c>
      <c r="I25" s="3">
        <v>3060</v>
      </c>
      <c r="J25" s="371">
        <v>0</v>
      </c>
      <c r="K25" s="3">
        <v>27217</v>
      </c>
      <c r="L25" s="372">
        <v>0</v>
      </c>
      <c r="M25" s="118">
        <v>5765</v>
      </c>
      <c r="N25" s="114">
        <v>0</v>
      </c>
      <c r="O25" s="114">
        <v>11521</v>
      </c>
      <c r="P25" s="119">
        <v>0</v>
      </c>
    </row>
    <row r="26" spans="2:16" s="19" customFormat="1" ht="13.5" customHeight="1" x14ac:dyDescent="0.2">
      <c r="B26" s="6" t="s">
        <v>39</v>
      </c>
      <c r="C26" s="3">
        <v>22363</v>
      </c>
      <c r="D26" s="3">
        <v>0</v>
      </c>
      <c r="E26" s="3">
        <v>49</v>
      </c>
      <c r="F26" s="3">
        <v>0</v>
      </c>
      <c r="G26" s="3">
        <v>5209</v>
      </c>
      <c r="H26" s="3">
        <v>0</v>
      </c>
      <c r="I26" s="3">
        <v>2809</v>
      </c>
      <c r="J26" s="371">
        <v>0</v>
      </c>
      <c r="K26" s="3">
        <v>30430</v>
      </c>
      <c r="L26" s="372">
        <v>0</v>
      </c>
      <c r="M26" s="118">
        <v>5172</v>
      </c>
      <c r="N26" s="114">
        <v>0</v>
      </c>
      <c r="O26" s="114">
        <v>12653</v>
      </c>
      <c r="P26" s="119">
        <v>0</v>
      </c>
    </row>
    <row r="27" spans="2:16" s="19" customFormat="1" ht="13.5" customHeight="1" x14ac:dyDescent="0.2">
      <c r="B27" s="6" t="s">
        <v>40</v>
      </c>
      <c r="C27" s="3">
        <v>2433</v>
      </c>
      <c r="D27" s="3">
        <v>0</v>
      </c>
      <c r="E27" s="3">
        <v>15</v>
      </c>
      <c r="F27" s="3">
        <v>0</v>
      </c>
      <c r="G27" s="3">
        <v>800</v>
      </c>
      <c r="H27" s="3">
        <v>0</v>
      </c>
      <c r="I27" s="3">
        <v>418</v>
      </c>
      <c r="J27" s="371">
        <v>0</v>
      </c>
      <c r="K27" s="3">
        <v>3666</v>
      </c>
      <c r="L27" s="372">
        <v>0</v>
      </c>
      <c r="M27" s="118">
        <v>525</v>
      </c>
      <c r="N27" s="114">
        <v>0</v>
      </c>
      <c r="O27" s="114">
        <v>1374</v>
      </c>
      <c r="P27" s="119">
        <v>0</v>
      </c>
    </row>
    <row r="28" spans="2:16" s="19" customFormat="1" ht="13.5" customHeight="1" x14ac:dyDescent="0.2">
      <c r="B28" s="6" t="s">
        <v>41</v>
      </c>
      <c r="C28" s="3">
        <v>8260</v>
      </c>
      <c r="D28" s="3">
        <v>0</v>
      </c>
      <c r="E28" s="3">
        <v>40</v>
      </c>
      <c r="F28" s="3">
        <v>0</v>
      </c>
      <c r="G28" s="3">
        <v>2285</v>
      </c>
      <c r="H28" s="3">
        <v>0</v>
      </c>
      <c r="I28" s="3">
        <v>1277</v>
      </c>
      <c r="J28" s="371">
        <v>0</v>
      </c>
      <c r="K28" s="3">
        <v>12019</v>
      </c>
      <c r="L28" s="372">
        <v>0</v>
      </c>
      <c r="M28" s="118">
        <v>2298</v>
      </c>
      <c r="N28" s="114">
        <v>0</v>
      </c>
      <c r="O28" s="114">
        <v>4508</v>
      </c>
      <c r="P28" s="119">
        <v>0</v>
      </c>
    </row>
    <row r="29" spans="2:16" s="19" customFormat="1" ht="13.5" customHeight="1" x14ac:dyDescent="0.2">
      <c r="B29" s="6" t="s">
        <v>43</v>
      </c>
      <c r="C29" s="3">
        <v>19493</v>
      </c>
      <c r="D29" s="3">
        <v>4</v>
      </c>
      <c r="E29" s="3">
        <v>58</v>
      </c>
      <c r="F29" s="3">
        <v>0</v>
      </c>
      <c r="G29" s="3">
        <v>4650</v>
      </c>
      <c r="H29" s="3">
        <v>0</v>
      </c>
      <c r="I29" s="3">
        <v>3373</v>
      </c>
      <c r="J29" s="371">
        <v>0</v>
      </c>
      <c r="K29" s="3">
        <v>27582</v>
      </c>
      <c r="L29" s="372">
        <v>4</v>
      </c>
      <c r="M29" s="118">
        <v>5599</v>
      </c>
      <c r="N29" s="114">
        <v>4</v>
      </c>
      <c r="O29" s="114">
        <v>10463</v>
      </c>
      <c r="P29" s="119">
        <v>0</v>
      </c>
    </row>
    <row r="30" spans="2:16" s="19" customFormat="1" ht="13.5" customHeight="1" x14ac:dyDescent="0.2">
      <c r="B30" s="6" t="s">
        <v>45</v>
      </c>
      <c r="C30" s="3">
        <v>9984</v>
      </c>
      <c r="D30" s="3">
        <v>7</v>
      </c>
      <c r="E30" s="3">
        <v>39</v>
      </c>
      <c r="F30" s="3">
        <v>0</v>
      </c>
      <c r="G30" s="3">
        <v>2316</v>
      </c>
      <c r="H30" s="3">
        <v>0</v>
      </c>
      <c r="I30" s="3">
        <v>1391</v>
      </c>
      <c r="J30" s="371">
        <v>1</v>
      </c>
      <c r="K30" s="3">
        <v>13731</v>
      </c>
      <c r="L30" s="372">
        <v>8</v>
      </c>
      <c r="M30" s="118">
        <v>2586</v>
      </c>
      <c r="N30" s="114">
        <v>5</v>
      </c>
      <c r="O30" s="114">
        <v>5298</v>
      </c>
      <c r="P30" s="119">
        <v>0</v>
      </c>
    </row>
    <row r="31" spans="2:16" s="19" customFormat="1" ht="28.7" customHeight="1" thickBot="1" x14ac:dyDescent="0.25">
      <c r="B31" s="39" t="s">
        <v>46</v>
      </c>
      <c r="C31" s="40">
        <v>290339</v>
      </c>
      <c r="D31" s="40">
        <v>339</v>
      </c>
      <c r="E31" s="40">
        <v>916</v>
      </c>
      <c r="F31" s="40">
        <v>0</v>
      </c>
      <c r="G31" s="40">
        <v>71547</v>
      </c>
      <c r="H31" s="40">
        <v>3</v>
      </c>
      <c r="I31" s="40">
        <v>41706</v>
      </c>
      <c r="J31" s="373">
        <v>13</v>
      </c>
      <c r="K31" s="40">
        <v>404690</v>
      </c>
      <c r="L31" s="374">
        <v>355</v>
      </c>
      <c r="M31" s="120">
        <v>65715</v>
      </c>
      <c r="N31" s="123">
        <v>299</v>
      </c>
      <c r="O31" s="123">
        <v>168401</v>
      </c>
      <c r="P31" s="121">
        <v>7</v>
      </c>
    </row>
    <row r="32" spans="2:16" s="19" customFormat="1" ht="23.45" customHeight="1" thickTop="1" x14ac:dyDescent="0.2"/>
    <row r="33" spans="2:4" s="19" customFormat="1" x14ac:dyDescent="0.2">
      <c r="B33" s="582" t="s">
        <v>113</v>
      </c>
      <c r="C33" s="582"/>
      <c r="D33" s="582"/>
    </row>
    <row r="34" spans="2:4" s="19" customFormat="1" x14ac:dyDescent="0.2"/>
  </sheetData>
  <mergeCells count="14">
    <mergeCell ref="B2:P2"/>
    <mergeCell ref="I8:J8"/>
    <mergeCell ref="M8:N8"/>
    <mergeCell ref="O8:P8"/>
    <mergeCell ref="B33:D33"/>
    <mergeCell ref="B4:P4"/>
    <mergeCell ref="B5:P5"/>
    <mergeCell ref="C7:J7"/>
    <mergeCell ref="K7:L8"/>
    <mergeCell ref="M7:P7"/>
    <mergeCell ref="C8:D8"/>
    <mergeCell ref="E8:F8"/>
    <mergeCell ref="G8:H8"/>
    <mergeCell ref="B7:B9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7"/>
  <sheetViews>
    <sheetView workbookViewId="0">
      <selection activeCell="A2" sqref="A2:XFD2"/>
    </sheetView>
  </sheetViews>
  <sheetFormatPr defaultColWidth="8.85546875" defaultRowHeight="12.75" x14ac:dyDescent="0.2"/>
  <cols>
    <col min="1" max="1" width="4.7109375" style="243" customWidth="1"/>
    <col min="2" max="2" width="21.85546875" style="243" customWidth="1"/>
    <col min="3" max="3" width="7.85546875" style="243" customWidth="1"/>
    <col min="4" max="4" width="7.85546875" style="415" customWidth="1"/>
    <col min="5" max="5" width="7.85546875" style="243" customWidth="1"/>
    <col min="6" max="6" width="7.85546875" style="415" customWidth="1"/>
    <col min="7" max="7" width="7.85546875" style="243" customWidth="1"/>
    <col min="8" max="8" width="7.85546875" style="415" customWidth="1"/>
    <col min="9" max="9" width="7.85546875" style="243" customWidth="1"/>
    <col min="10" max="10" width="7.85546875" style="415" customWidth="1"/>
    <col min="11" max="11" width="7.85546875" style="243" customWidth="1"/>
    <col min="12" max="12" width="7.85546875" style="415" customWidth="1"/>
    <col min="13" max="13" width="7.85546875" style="243" customWidth="1"/>
    <col min="14" max="14" width="7.85546875" style="415" customWidth="1"/>
    <col min="15" max="15" width="7.85546875" style="243" customWidth="1"/>
    <col min="16" max="16" width="7.85546875" style="415" customWidth="1"/>
    <col min="17" max="17" width="7.7109375" style="243" customWidth="1"/>
    <col min="18" max="18" width="7.85546875" style="415" customWidth="1"/>
    <col min="19" max="30" width="7.85546875" style="243" customWidth="1"/>
    <col min="31" max="32" width="5.42578125" style="243" customWidth="1"/>
    <col min="33" max="33" width="4.7109375" style="243" customWidth="1"/>
    <col min="34" max="16384" width="8.85546875" style="243"/>
  </cols>
  <sheetData>
    <row r="1" spans="2:32" s="500" customFormat="1" x14ac:dyDescent="0.2">
      <c r="D1" s="413"/>
      <c r="F1" s="413"/>
      <c r="H1" s="413"/>
      <c r="J1" s="413"/>
      <c r="L1" s="413"/>
      <c r="N1" s="413"/>
      <c r="P1" s="413"/>
      <c r="R1" s="413"/>
    </row>
    <row r="2" spans="2:32" s="500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2:32" s="500" customFormat="1" x14ac:dyDescent="0.2">
      <c r="D3" s="413"/>
      <c r="F3" s="413"/>
      <c r="H3" s="413"/>
      <c r="J3" s="413"/>
      <c r="L3" s="413"/>
      <c r="N3" s="413"/>
      <c r="P3" s="413"/>
      <c r="R3" s="413"/>
    </row>
    <row r="4" spans="2:32" s="500" customFormat="1" ht="14.45" customHeight="1" x14ac:dyDescent="0.2">
      <c r="B4" s="583" t="s">
        <v>794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</row>
    <row r="5" spans="2:32" s="500" customFormat="1" ht="14.45" customHeigh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</row>
    <row r="6" spans="2:32" s="500" customFormat="1" ht="13.5" thickBot="1" x14ac:dyDescent="0.25">
      <c r="D6" s="413"/>
      <c r="F6" s="413"/>
      <c r="H6" s="413"/>
      <c r="J6" s="413"/>
      <c r="L6" s="413"/>
      <c r="N6" s="413"/>
      <c r="P6" s="413"/>
      <c r="R6" s="413"/>
    </row>
    <row r="7" spans="2:32" s="500" customFormat="1" x14ac:dyDescent="0.2">
      <c r="B7" s="661" t="s">
        <v>2</v>
      </c>
      <c r="C7" s="667" t="s">
        <v>107</v>
      </c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5"/>
      <c r="S7" s="667" t="s">
        <v>4</v>
      </c>
      <c r="T7" s="592"/>
      <c r="U7" s="592"/>
      <c r="V7" s="592"/>
      <c r="W7" s="592" t="s">
        <v>108</v>
      </c>
      <c r="X7" s="592"/>
      <c r="Y7" s="592"/>
      <c r="Z7" s="592"/>
      <c r="AA7" s="592"/>
      <c r="AB7" s="592"/>
      <c r="AC7" s="592"/>
      <c r="AD7" s="592"/>
      <c r="AE7" s="592" t="s">
        <v>149</v>
      </c>
      <c r="AF7" s="595"/>
    </row>
    <row r="8" spans="2:32" s="500" customFormat="1" x14ac:dyDescent="0.2">
      <c r="B8" s="662"/>
      <c r="C8" s="732" t="s">
        <v>6</v>
      </c>
      <c r="D8" s="729"/>
      <c r="E8" s="729"/>
      <c r="F8" s="729"/>
      <c r="G8" s="729" t="s">
        <v>7</v>
      </c>
      <c r="H8" s="729"/>
      <c r="I8" s="729"/>
      <c r="J8" s="729"/>
      <c r="K8" s="729" t="s">
        <v>8</v>
      </c>
      <c r="L8" s="729"/>
      <c r="M8" s="729"/>
      <c r="N8" s="729"/>
      <c r="O8" s="729" t="s">
        <v>9</v>
      </c>
      <c r="P8" s="729"/>
      <c r="Q8" s="729"/>
      <c r="R8" s="730"/>
      <c r="S8" s="668"/>
      <c r="T8" s="645"/>
      <c r="U8" s="645"/>
      <c r="V8" s="645"/>
      <c r="W8" s="729" t="s">
        <v>109</v>
      </c>
      <c r="X8" s="729"/>
      <c r="Y8" s="729"/>
      <c r="Z8" s="729"/>
      <c r="AA8" s="729" t="s">
        <v>110</v>
      </c>
      <c r="AB8" s="729"/>
      <c r="AC8" s="729"/>
      <c r="AD8" s="729"/>
      <c r="AE8" s="645"/>
      <c r="AF8" s="596"/>
    </row>
    <row r="9" spans="2:32" s="500" customFormat="1" x14ac:dyDescent="0.2">
      <c r="B9" s="662"/>
      <c r="C9" s="732" t="s">
        <v>599</v>
      </c>
      <c r="D9" s="729"/>
      <c r="E9" s="729" t="s">
        <v>600</v>
      </c>
      <c r="F9" s="729"/>
      <c r="G9" s="729" t="s">
        <v>599</v>
      </c>
      <c r="H9" s="729"/>
      <c r="I9" s="729" t="s">
        <v>600</v>
      </c>
      <c r="J9" s="729"/>
      <c r="K9" s="729" t="s">
        <v>599</v>
      </c>
      <c r="L9" s="729"/>
      <c r="M9" s="729" t="s">
        <v>600</v>
      </c>
      <c r="N9" s="729"/>
      <c r="O9" s="729" t="s">
        <v>599</v>
      </c>
      <c r="P9" s="729"/>
      <c r="Q9" s="729" t="s">
        <v>600</v>
      </c>
      <c r="R9" s="730"/>
      <c r="S9" s="732" t="s">
        <v>599</v>
      </c>
      <c r="T9" s="729"/>
      <c r="U9" s="729" t="s">
        <v>600</v>
      </c>
      <c r="V9" s="729"/>
      <c r="W9" s="729" t="s">
        <v>599</v>
      </c>
      <c r="X9" s="729"/>
      <c r="Y9" s="729" t="s">
        <v>600</v>
      </c>
      <c r="Z9" s="729"/>
      <c r="AA9" s="729" t="s">
        <v>599</v>
      </c>
      <c r="AB9" s="729"/>
      <c r="AC9" s="729" t="s">
        <v>600</v>
      </c>
      <c r="AD9" s="729"/>
      <c r="AE9" s="645"/>
      <c r="AF9" s="596"/>
    </row>
    <row r="10" spans="2:32" s="500" customFormat="1" x14ac:dyDescent="0.2">
      <c r="B10" s="662"/>
      <c r="C10" s="315" t="s">
        <v>12</v>
      </c>
      <c r="D10" s="572" t="s">
        <v>13</v>
      </c>
      <c r="E10" s="314" t="s">
        <v>12</v>
      </c>
      <c r="F10" s="572" t="s">
        <v>13</v>
      </c>
      <c r="G10" s="314" t="s">
        <v>12</v>
      </c>
      <c r="H10" s="572" t="s">
        <v>13</v>
      </c>
      <c r="I10" s="314" t="s">
        <v>12</v>
      </c>
      <c r="J10" s="572" t="s">
        <v>13</v>
      </c>
      <c r="K10" s="314" t="s">
        <v>12</v>
      </c>
      <c r="L10" s="572" t="s">
        <v>13</v>
      </c>
      <c r="M10" s="314" t="s">
        <v>12</v>
      </c>
      <c r="N10" s="572" t="s">
        <v>13</v>
      </c>
      <c r="O10" s="314" t="s">
        <v>12</v>
      </c>
      <c r="P10" s="572" t="s">
        <v>13</v>
      </c>
      <c r="Q10" s="314" t="s">
        <v>12</v>
      </c>
      <c r="R10" s="573" t="s">
        <v>13</v>
      </c>
      <c r="S10" s="315" t="s">
        <v>12</v>
      </c>
      <c r="T10" s="572" t="s">
        <v>13</v>
      </c>
      <c r="U10" s="314" t="s">
        <v>12</v>
      </c>
      <c r="V10" s="572" t="s">
        <v>13</v>
      </c>
      <c r="W10" s="314" t="s">
        <v>12</v>
      </c>
      <c r="X10" s="572" t="s">
        <v>13</v>
      </c>
      <c r="Y10" s="314" t="s">
        <v>12</v>
      </c>
      <c r="Z10" s="572" t="s">
        <v>13</v>
      </c>
      <c r="AA10" s="314" t="s">
        <v>12</v>
      </c>
      <c r="AB10" s="572" t="s">
        <v>13</v>
      </c>
      <c r="AC10" s="314" t="s">
        <v>12</v>
      </c>
      <c r="AD10" s="572" t="s">
        <v>13</v>
      </c>
      <c r="AE10" s="316" t="s">
        <v>737</v>
      </c>
      <c r="AF10" s="269" t="s">
        <v>157</v>
      </c>
    </row>
    <row r="11" spans="2:32" s="500" customFormat="1" x14ac:dyDescent="0.2">
      <c r="B11" s="117" t="s">
        <v>15</v>
      </c>
      <c r="C11" s="116">
        <v>807</v>
      </c>
      <c r="D11" s="222">
        <v>71.995043370508</v>
      </c>
      <c r="E11" s="114">
        <v>239</v>
      </c>
      <c r="F11" s="222">
        <v>63.179916317991598</v>
      </c>
      <c r="G11" s="114">
        <v>3</v>
      </c>
      <c r="H11" s="222">
        <v>33.3333333333333</v>
      </c>
      <c r="I11" s="114">
        <v>1</v>
      </c>
      <c r="J11" s="222">
        <v>0</v>
      </c>
      <c r="K11" s="114">
        <v>318</v>
      </c>
      <c r="L11" s="222">
        <v>67.610062893081803</v>
      </c>
      <c r="M11" s="114">
        <v>34</v>
      </c>
      <c r="N11" s="222">
        <v>52.941176470588204</v>
      </c>
      <c r="O11" s="114">
        <v>149</v>
      </c>
      <c r="P11" s="222">
        <v>83.221476510067106</v>
      </c>
      <c r="Q11" s="114">
        <v>0</v>
      </c>
      <c r="R11" s="225" t="s">
        <v>20</v>
      </c>
      <c r="S11" s="116">
        <v>1332</v>
      </c>
      <c r="T11" s="222">
        <v>71.021021021020999</v>
      </c>
      <c r="U11" s="114">
        <v>275</v>
      </c>
      <c r="V11" s="222">
        <v>61.454545454545503</v>
      </c>
      <c r="W11" s="114">
        <v>187</v>
      </c>
      <c r="X11" s="222">
        <v>44.919786096256701</v>
      </c>
      <c r="Y11" s="114">
        <v>97</v>
      </c>
      <c r="Z11" s="222">
        <v>42.268041237113401</v>
      </c>
      <c r="AA11" s="114">
        <v>381</v>
      </c>
      <c r="AB11" s="222">
        <v>84.514435695538097</v>
      </c>
      <c r="AC11" s="114">
        <v>59</v>
      </c>
      <c r="AD11" s="222">
        <v>71.186440677966104</v>
      </c>
      <c r="AE11" s="114">
        <v>6</v>
      </c>
      <c r="AF11" s="225">
        <v>6</v>
      </c>
    </row>
    <row r="12" spans="2:32" s="500" customFormat="1" x14ac:dyDescent="0.2">
      <c r="B12" s="117" t="s">
        <v>22</v>
      </c>
      <c r="C12" s="116">
        <v>762</v>
      </c>
      <c r="D12" s="222">
        <v>68.503937007874001</v>
      </c>
      <c r="E12" s="114">
        <v>60</v>
      </c>
      <c r="F12" s="222">
        <v>15</v>
      </c>
      <c r="G12" s="114" t="s">
        <v>20</v>
      </c>
      <c r="H12" s="222" t="s">
        <v>20</v>
      </c>
      <c r="I12" s="114" t="s">
        <v>20</v>
      </c>
      <c r="J12" s="222" t="s">
        <v>20</v>
      </c>
      <c r="K12" s="114">
        <v>260</v>
      </c>
      <c r="L12" s="222">
        <v>73.461538461538495</v>
      </c>
      <c r="M12" s="114">
        <v>0</v>
      </c>
      <c r="N12" s="222" t="s">
        <v>20</v>
      </c>
      <c r="O12" s="114">
        <v>104</v>
      </c>
      <c r="P12" s="222">
        <v>75</v>
      </c>
      <c r="Q12" s="114">
        <v>0</v>
      </c>
      <c r="R12" s="225" t="s">
        <v>20</v>
      </c>
      <c r="S12" s="116">
        <v>1173</v>
      </c>
      <c r="T12" s="222">
        <v>68.542199488491093</v>
      </c>
      <c r="U12" s="114">
        <v>62</v>
      </c>
      <c r="V12" s="222">
        <v>14.5161290322581</v>
      </c>
      <c r="W12" s="114">
        <v>119</v>
      </c>
      <c r="X12" s="222">
        <v>45.378151260504197</v>
      </c>
      <c r="Y12" s="114">
        <v>57</v>
      </c>
      <c r="Z12" s="222">
        <v>12.280701754386</v>
      </c>
      <c r="AA12" s="114">
        <v>530</v>
      </c>
      <c r="AB12" s="222">
        <v>75.660377358490607</v>
      </c>
      <c r="AC12" s="114">
        <v>1</v>
      </c>
      <c r="AD12" s="222">
        <v>100</v>
      </c>
      <c r="AE12" s="114">
        <v>3</v>
      </c>
      <c r="AF12" s="225">
        <v>3</v>
      </c>
    </row>
    <row r="13" spans="2:32" s="500" customFormat="1" x14ac:dyDescent="0.2">
      <c r="B13" s="117" t="s">
        <v>26</v>
      </c>
      <c r="C13" s="116">
        <v>231</v>
      </c>
      <c r="D13" s="222">
        <v>80.086580086580099</v>
      </c>
      <c r="E13" s="114">
        <v>15</v>
      </c>
      <c r="F13" s="222">
        <v>46.6666666666667</v>
      </c>
      <c r="G13" s="114" t="s">
        <v>20</v>
      </c>
      <c r="H13" s="222" t="s">
        <v>20</v>
      </c>
      <c r="I13" s="114" t="s">
        <v>20</v>
      </c>
      <c r="J13" s="222" t="s">
        <v>20</v>
      </c>
      <c r="K13" s="114">
        <v>55</v>
      </c>
      <c r="L13" s="222">
        <v>69.090909090909093</v>
      </c>
      <c r="M13" s="114">
        <v>0</v>
      </c>
      <c r="N13" s="222" t="s">
        <v>20</v>
      </c>
      <c r="O13" s="114">
        <v>34</v>
      </c>
      <c r="P13" s="222">
        <v>70.588235294117695</v>
      </c>
      <c r="Q13" s="114">
        <v>0</v>
      </c>
      <c r="R13" s="225" t="s">
        <v>20</v>
      </c>
      <c r="S13" s="116">
        <v>320</v>
      </c>
      <c r="T13" s="222">
        <v>77.1875</v>
      </c>
      <c r="U13" s="114">
        <v>15</v>
      </c>
      <c r="V13" s="222">
        <v>46.6666666666667</v>
      </c>
      <c r="W13" s="114">
        <v>32</v>
      </c>
      <c r="X13" s="222">
        <v>84.375</v>
      </c>
      <c r="Y13" s="114">
        <v>14</v>
      </c>
      <c r="Z13" s="222">
        <v>42.857142857142897</v>
      </c>
      <c r="AA13" s="114">
        <v>127</v>
      </c>
      <c r="AB13" s="222">
        <v>81.1023622047244</v>
      </c>
      <c r="AC13" s="114">
        <v>0</v>
      </c>
      <c r="AD13" s="222" t="s">
        <v>20</v>
      </c>
      <c r="AE13" s="114">
        <v>1</v>
      </c>
      <c r="AF13" s="225">
        <v>1</v>
      </c>
    </row>
    <row r="14" spans="2:32" s="500" customFormat="1" x14ac:dyDescent="0.2">
      <c r="B14" s="117" t="s">
        <v>28</v>
      </c>
      <c r="C14" s="116">
        <v>204</v>
      </c>
      <c r="D14" s="222">
        <v>81.372549019607803</v>
      </c>
      <c r="E14" s="114">
        <v>1</v>
      </c>
      <c r="F14" s="222">
        <v>0</v>
      </c>
      <c r="G14" s="114" t="s">
        <v>20</v>
      </c>
      <c r="H14" s="222" t="s">
        <v>20</v>
      </c>
      <c r="I14" s="114" t="s">
        <v>20</v>
      </c>
      <c r="J14" s="222" t="s">
        <v>20</v>
      </c>
      <c r="K14" s="114">
        <v>84</v>
      </c>
      <c r="L14" s="222">
        <v>79.761904761904802</v>
      </c>
      <c r="M14" s="114">
        <v>0</v>
      </c>
      <c r="N14" s="222" t="s">
        <v>20</v>
      </c>
      <c r="O14" s="114">
        <v>21</v>
      </c>
      <c r="P14" s="222">
        <v>71.428571428571402</v>
      </c>
      <c r="Q14" s="114">
        <v>0</v>
      </c>
      <c r="R14" s="225" t="s">
        <v>20</v>
      </c>
      <c r="S14" s="116">
        <v>314</v>
      </c>
      <c r="T14" s="222">
        <v>79.299363057324797</v>
      </c>
      <c r="U14" s="114">
        <v>1</v>
      </c>
      <c r="V14" s="222">
        <v>0</v>
      </c>
      <c r="W14" s="114">
        <v>21</v>
      </c>
      <c r="X14" s="222">
        <v>80.952380952381006</v>
      </c>
      <c r="Y14" s="114">
        <v>1</v>
      </c>
      <c r="Z14" s="222">
        <v>0</v>
      </c>
      <c r="AA14" s="114">
        <v>93</v>
      </c>
      <c r="AB14" s="222">
        <v>86.021505376344095</v>
      </c>
      <c r="AC14" s="114">
        <v>0</v>
      </c>
      <c r="AD14" s="222" t="s">
        <v>20</v>
      </c>
      <c r="AE14" s="114">
        <v>2</v>
      </c>
      <c r="AF14" s="225">
        <v>2</v>
      </c>
    </row>
    <row r="15" spans="2:32" s="500" customFormat="1" x14ac:dyDescent="0.2">
      <c r="B15" s="117" t="s">
        <v>43</v>
      </c>
      <c r="C15" s="116">
        <v>454</v>
      </c>
      <c r="D15" s="222">
        <v>56.607929515418498</v>
      </c>
      <c r="E15" s="114">
        <v>8</v>
      </c>
      <c r="F15" s="222">
        <v>37.5</v>
      </c>
      <c r="G15" s="114">
        <v>4</v>
      </c>
      <c r="H15" s="222">
        <v>25</v>
      </c>
      <c r="I15" s="114">
        <v>0</v>
      </c>
      <c r="J15" s="222" t="s">
        <v>20</v>
      </c>
      <c r="K15" s="114">
        <v>131</v>
      </c>
      <c r="L15" s="222">
        <v>35.877862595419899</v>
      </c>
      <c r="M15" s="114">
        <v>5</v>
      </c>
      <c r="N15" s="222">
        <v>80</v>
      </c>
      <c r="O15" s="114">
        <v>99</v>
      </c>
      <c r="P15" s="222">
        <v>69.696969696969703</v>
      </c>
      <c r="Q15" s="114">
        <v>1</v>
      </c>
      <c r="R15" s="225">
        <v>100</v>
      </c>
      <c r="S15" s="116">
        <v>704</v>
      </c>
      <c r="T15" s="222">
        <v>53.267045454545503</v>
      </c>
      <c r="U15" s="114">
        <v>14</v>
      </c>
      <c r="V15" s="222">
        <v>57.142857142857103</v>
      </c>
      <c r="W15" s="114">
        <v>134</v>
      </c>
      <c r="X15" s="222">
        <v>42.537313432835802</v>
      </c>
      <c r="Y15" s="114">
        <v>4</v>
      </c>
      <c r="Z15" s="222">
        <v>25</v>
      </c>
      <c r="AA15" s="114">
        <v>260</v>
      </c>
      <c r="AB15" s="222">
        <v>62.307692307692299</v>
      </c>
      <c r="AC15" s="114">
        <v>0</v>
      </c>
      <c r="AD15" s="222" t="s">
        <v>20</v>
      </c>
      <c r="AE15" s="114">
        <v>1</v>
      </c>
      <c r="AF15" s="225">
        <v>1</v>
      </c>
    </row>
    <row r="16" spans="2:32" s="500" customFormat="1" ht="13.5" thickBot="1" x14ac:dyDescent="0.25">
      <c r="B16" s="186" t="s">
        <v>46</v>
      </c>
      <c r="C16" s="122">
        <v>2458</v>
      </c>
      <c r="D16" s="223">
        <v>69.609438567941396</v>
      </c>
      <c r="E16" s="123">
        <v>323</v>
      </c>
      <c r="F16" s="223">
        <v>52.631578947368403</v>
      </c>
      <c r="G16" s="123">
        <v>7</v>
      </c>
      <c r="H16" s="223">
        <v>28.571428571428601</v>
      </c>
      <c r="I16" s="123">
        <v>1</v>
      </c>
      <c r="J16" s="223">
        <v>0</v>
      </c>
      <c r="K16" s="123">
        <v>848</v>
      </c>
      <c r="L16" s="223">
        <v>65.801886792452805</v>
      </c>
      <c r="M16" s="123">
        <v>39</v>
      </c>
      <c r="N16" s="223">
        <v>56.410256410256402</v>
      </c>
      <c r="O16" s="123">
        <v>407</v>
      </c>
      <c r="P16" s="223">
        <v>76.167076167076203</v>
      </c>
      <c r="Q16" s="123">
        <v>1</v>
      </c>
      <c r="R16" s="226">
        <v>100</v>
      </c>
      <c r="S16" s="122">
        <v>3843</v>
      </c>
      <c r="T16" s="223">
        <v>68.201925578974794</v>
      </c>
      <c r="U16" s="123">
        <v>367</v>
      </c>
      <c r="V16" s="223">
        <v>52.588555858310599</v>
      </c>
      <c r="W16" s="123">
        <v>493</v>
      </c>
      <c r="X16" s="223">
        <v>48.478701825557799</v>
      </c>
      <c r="Y16" s="123">
        <v>173</v>
      </c>
      <c r="Z16" s="223">
        <v>31.791907514450902</v>
      </c>
      <c r="AA16" s="123">
        <v>1391</v>
      </c>
      <c r="AB16" s="223">
        <v>76.779295470884307</v>
      </c>
      <c r="AC16" s="123">
        <v>60</v>
      </c>
      <c r="AD16" s="223">
        <v>71.6666666666667</v>
      </c>
      <c r="AE16" s="123">
        <v>13</v>
      </c>
      <c r="AF16" s="226">
        <v>13</v>
      </c>
    </row>
    <row r="17" spans="2:18" x14ac:dyDescent="0.2">
      <c r="B17" s="752" t="s">
        <v>113</v>
      </c>
      <c r="C17" s="752"/>
      <c r="D17" s="752"/>
      <c r="E17" s="752"/>
      <c r="F17" s="752"/>
      <c r="G17" s="752"/>
      <c r="H17" s="752"/>
      <c r="I17" s="752"/>
      <c r="J17" s="752"/>
      <c r="K17" s="752"/>
      <c r="L17" s="752"/>
      <c r="M17" s="752"/>
      <c r="N17" s="752"/>
      <c r="O17" s="752"/>
      <c r="P17" s="752"/>
      <c r="Q17" s="752"/>
      <c r="R17" s="752"/>
    </row>
  </sheetData>
  <mergeCells count="29">
    <mergeCell ref="B17:R17"/>
    <mergeCell ref="C9:D9"/>
    <mergeCell ref="E9:F9"/>
    <mergeCell ref="B2:Q2"/>
    <mergeCell ref="B4:R4"/>
    <mergeCell ref="B5:R5"/>
    <mergeCell ref="B7:B10"/>
    <mergeCell ref="C7:R7"/>
    <mergeCell ref="G9:H9"/>
    <mergeCell ref="I9:J9"/>
    <mergeCell ref="K9:L9"/>
    <mergeCell ref="M9:N9"/>
    <mergeCell ref="C8:F8"/>
    <mergeCell ref="G8:J8"/>
    <mergeCell ref="K8:N8"/>
    <mergeCell ref="O8:R8"/>
    <mergeCell ref="AE7:AF9"/>
    <mergeCell ref="AA9:AB9"/>
    <mergeCell ref="AC9:AD9"/>
    <mergeCell ref="W9:X9"/>
    <mergeCell ref="Y9:Z9"/>
    <mergeCell ref="W8:Z8"/>
    <mergeCell ref="AA8:AD8"/>
    <mergeCell ref="O9:P9"/>
    <mergeCell ref="Q9:R9"/>
    <mergeCell ref="S9:T9"/>
    <mergeCell ref="U9:V9"/>
    <mergeCell ref="W7:AD7"/>
    <mergeCell ref="S7:V8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workbookViewId="0">
      <selection activeCell="A2" sqref="A2:XFD2"/>
    </sheetView>
  </sheetViews>
  <sheetFormatPr defaultColWidth="8.85546875" defaultRowHeight="12.75" x14ac:dyDescent="0.2"/>
  <cols>
    <col min="1" max="1" width="4.85546875" style="243" customWidth="1"/>
    <col min="2" max="2" width="32.5703125" style="243" customWidth="1"/>
    <col min="3" max="3" width="8.5703125" style="243" customWidth="1"/>
    <col min="4" max="8" width="9.28515625" style="243" customWidth="1"/>
    <col min="9" max="9" width="34.140625" style="243" customWidth="1"/>
    <col min="10" max="15" width="8.5703125" style="243" customWidth="1"/>
    <col min="16" max="16" width="4.7109375" style="243" customWidth="1"/>
    <col min="17" max="16384" width="8.85546875" style="243"/>
  </cols>
  <sheetData>
    <row r="1" spans="2:17" s="500" customFormat="1" x14ac:dyDescent="0.2"/>
    <row r="2" spans="2:17" s="500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2:17" s="500" customFormat="1" x14ac:dyDescent="0.2"/>
    <row r="4" spans="2:17" s="500" customFormat="1" x14ac:dyDescent="0.2">
      <c r="B4" s="583" t="s">
        <v>794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</row>
    <row r="5" spans="2:17" s="500" customFormat="1" ht="14.45" customHeigh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</row>
    <row r="6" spans="2:17" s="500" customFormat="1" ht="13.5" thickBot="1" x14ac:dyDescent="0.25"/>
    <row r="7" spans="2:17" s="500" customFormat="1" x14ac:dyDescent="0.2">
      <c r="B7" s="18"/>
      <c r="C7" s="719" t="s">
        <v>601</v>
      </c>
      <c r="D7" s="719"/>
      <c r="E7" s="719"/>
      <c r="F7" s="718" t="s">
        <v>602</v>
      </c>
      <c r="G7" s="718"/>
      <c r="H7" s="718"/>
      <c r="I7" s="18"/>
      <c r="J7" s="719" t="s">
        <v>601</v>
      </c>
      <c r="K7" s="719"/>
      <c r="L7" s="719"/>
      <c r="M7" s="718" t="s">
        <v>602</v>
      </c>
      <c r="N7" s="718"/>
      <c r="O7" s="718"/>
    </row>
    <row r="8" spans="2:17" s="524" customFormat="1" ht="26.25" thickBot="1" x14ac:dyDescent="0.3">
      <c r="B8" s="125"/>
      <c r="C8" s="48" t="s">
        <v>56</v>
      </c>
      <c r="D8" s="304" t="s">
        <v>57</v>
      </c>
      <c r="E8" s="174" t="s">
        <v>146</v>
      </c>
      <c r="F8" s="304" t="s">
        <v>56</v>
      </c>
      <c r="G8" s="304" t="s">
        <v>57</v>
      </c>
      <c r="H8" s="176" t="s">
        <v>146</v>
      </c>
      <c r="I8" s="125"/>
      <c r="J8" s="48" t="s">
        <v>56</v>
      </c>
      <c r="K8" s="304" t="s">
        <v>57</v>
      </c>
      <c r="L8" s="174" t="s">
        <v>146</v>
      </c>
      <c r="M8" s="304" t="s">
        <v>56</v>
      </c>
      <c r="N8" s="304" t="s">
        <v>57</v>
      </c>
      <c r="O8" s="176" t="s">
        <v>146</v>
      </c>
    </row>
    <row r="9" spans="2:17" s="500" customFormat="1" x14ac:dyDescent="0.2">
      <c r="B9" s="313" t="s">
        <v>116</v>
      </c>
      <c r="C9" s="75">
        <v>747</v>
      </c>
      <c r="D9" s="75">
        <v>1711</v>
      </c>
      <c r="E9" s="75">
        <v>2458</v>
      </c>
      <c r="F9" s="75">
        <v>153</v>
      </c>
      <c r="G9" s="75">
        <v>170</v>
      </c>
      <c r="H9" s="75">
        <v>323</v>
      </c>
      <c r="I9" s="313" t="s">
        <v>117</v>
      </c>
      <c r="J9" s="75">
        <v>290</v>
      </c>
      <c r="K9" s="75">
        <v>558</v>
      </c>
      <c r="L9" s="75">
        <v>848</v>
      </c>
      <c r="M9" s="75">
        <v>17</v>
      </c>
      <c r="N9" s="75">
        <v>22</v>
      </c>
      <c r="O9" s="76">
        <v>39</v>
      </c>
    </row>
    <row r="10" spans="2:17" s="500" customFormat="1" x14ac:dyDescent="0.2">
      <c r="B10" s="65" t="s">
        <v>118</v>
      </c>
      <c r="C10" s="75">
        <v>254</v>
      </c>
      <c r="D10" s="75">
        <v>239</v>
      </c>
      <c r="E10" s="75">
        <v>493</v>
      </c>
      <c r="F10" s="75">
        <v>118</v>
      </c>
      <c r="G10" s="75">
        <v>55</v>
      </c>
      <c r="H10" s="75">
        <v>173</v>
      </c>
      <c r="I10" s="8" t="s">
        <v>119</v>
      </c>
      <c r="J10" s="24">
        <v>2</v>
      </c>
      <c r="K10" s="24">
        <v>0</v>
      </c>
      <c r="L10" s="24">
        <v>2</v>
      </c>
      <c r="M10" s="24">
        <v>0</v>
      </c>
      <c r="N10" s="24">
        <v>0</v>
      </c>
      <c r="O10" s="25">
        <v>0</v>
      </c>
    </row>
    <row r="11" spans="2:17" s="500" customFormat="1" x14ac:dyDescent="0.2">
      <c r="B11" s="8" t="s">
        <v>63</v>
      </c>
      <c r="C11" s="24">
        <v>254</v>
      </c>
      <c r="D11" s="24">
        <v>239</v>
      </c>
      <c r="E11" s="24">
        <v>493</v>
      </c>
      <c r="F11" s="24">
        <v>118</v>
      </c>
      <c r="G11" s="24">
        <v>55</v>
      </c>
      <c r="H11" s="24">
        <v>173</v>
      </c>
      <c r="I11" s="11" t="s">
        <v>120</v>
      </c>
      <c r="J11" s="26" t="s">
        <v>20</v>
      </c>
      <c r="K11" s="26" t="s">
        <v>20</v>
      </c>
      <c r="L11" s="26" t="s">
        <v>20</v>
      </c>
      <c r="M11" s="26" t="s">
        <v>20</v>
      </c>
      <c r="N11" s="26" t="s">
        <v>20</v>
      </c>
      <c r="O11" s="27" t="s">
        <v>20</v>
      </c>
    </row>
    <row r="12" spans="2:17" s="500" customFormat="1" x14ac:dyDescent="0.2">
      <c r="B12" s="11" t="s">
        <v>65</v>
      </c>
      <c r="C12" s="26" t="s">
        <v>20</v>
      </c>
      <c r="D12" s="26" t="s">
        <v>20</v>
      </c>
      <c r="E12" s="26" t="s">
        <v>20</v>
      </c>
      <c r="F12" s="26" t="s">
        <v>20</v>
      </c>
      <c r="G12" s="26" t="s">
        <v>20</v>
      </c>
      <c r="H12" s="26" t="s">
        <v>20</v>
      </c>
      <c r="I12" s="11" t="s">
        <v>66</v>
      </c>
      <c r="J12" s="26" t="s">
        <v>20</v>
      </c>
      <c r="K12" s="26" t="s">
        <v>20</v>
      </c>
      <c r="L12" s="26" t="s">
        <v>20</v>
      </c>
      <c r="M12" s="26" t="s">
        <v>20</v>
      </c>
      <c r="N12" s="26" t="s">
        <v>20</v>
      </c>
      <c r="O12" s="27" t="s">
        <v>20</v>
      </c>
    </row>
    <row r="13" spans="2:17" s="500" customFormat="1" x14ac:dyDescent="0.2">
      <c r="B13" s="15"/>
      <c r="C13" s="28"/>
      <c r="D13" s="28"/>
      <c r="E13" s="28"/>
      <c r="F13" s="28"/>
      <c r="G13" s="28"/>
      <c r="H13" s="28"/>
      <c r="I13" s="11" t="s">
        <v>121</v>
      </c>
      <c r="J13" s="26">
        <v>0</v>
      </c>
      <c r="K13" s="26">
        <v>7</v>
      </c>
      <c r="L13" s="26">
        <v>7</v>
      </c>
      <c r="M13" s="26">
        <v>0</v>
      </c>
      <c r="N13" s="26">
        <v>0</v>
      </c>
      <c r="O13" s="27">
        <v>0</v>
      </c>
    </row>
    <row r="14" spans="2:17" s="500" customFormat="1" x14ac:dyDescent="0.2">
      <c r="B14" s="65" t="s">
        <v>122</v>
      </c>
      <c r="C14" s="75">
        <v>10</v>
      </c>
      <c r="D14" s="75">
        <v>44</v>
      </c>
      <c r="E14" s="75">
        <v>54</v>
      </c>
      <c r="F14" s="75">
        <v>2</v>
      </c>
      <c r="G14" s="75">
        <v>3</v>
      </c>
      <c r="H14" s="75">
        <v>5</v>
      </c>
      <c r="I14" s="11" t="s">
        <v>123</v>
      </c>
      <c r="J14" s="26">
        <v>5</v>
      </c>
      <c r="K14" s="26">
        <v>3</v>
      </c>
      <c r="L14" s="26">
        <v>8</v>
      </c>
      <c r="M14" s="26">
        <v>1</v>
      </c>
      <c r="N14" s="26">
        <v>0</v>
      </c>
      <c r="O14" s="27">
        <v>1</v>
      </c>
    </row>
    <row r="15" spans="2:17" s="500" customFormat="1" x14ac:dyDescent="0.2">
      <c r="B15" s="8" t="s">
        <v>72</v>
      </c>
      <c r="C15" s="24">
        <v>3</v>
      </c>
      <c r="D15" s="24">
        <v>9</v>
      </c>
      <c r="E15" s="24">
        <v>12</v>
      </c>
      <c r="F15" s="24">
        <v>0</v>
      </c>
      <c r="G15" s="24">
        <v>0</v>
      </c>
      <c r="H15" s="24">
        <v>0</v>
      </c>
      <c r="I15" s="11" t="s">
        <v>124</v>
      </c>
      <c r="J15" s="26">
        <v>4</v>
      </c>
      <c r="K15" s="26">
        <v>1</v>
      </c>
      <c r="L15" s="26">
        <v>5</v>
      </c>
      <c r="M15" s="26">
        <v>0</v>
      </c>
      <c r="N15" s="26">
        <v>0</v>
      </c>
      <c r="O15" s="27">
        <v>0</v>
      </c>
    </row>
    <row r="16" spans="2:17" s="500" customFormat="1" x14ac:dyDescent="0.2">
      <c r="B16" s="11" t="s">
        <v>74</v>
      </c>
      <c r="C16" s="26">
        <v>1</v>
      </c>
      <c r="D16" s="26">
        <v>12</v>
      </c>
      <c r="E16" s="26">
        <v>13</v>
      </c>
      <c r="F16" s="26">
        <v>1</v>
      </c>
      <c r="G16" s="26">
        <v>1</v>
      </c>
      <c r="H16" s="26">
        <v>2</v>
      </c>
      <c r="I16" s="11" t="s">
        <v>73</v>
      </c>
      <c r="J16" s="26">
        <v>2</v>
      </c>
      <c r="K16" s="26">
        <v>0</v>
      </c>
      <c r="L16" s="26">
        <v>2</v>
      </c>
      <c r="M16" s="26">
        <v>0</v>
      </c>
      <c r="N16" s="26">
        <v>0</v>
      </c>
      <c r="O16" s="27">
        <v>0</v>
      </c>
    </row>
    <row r="17" spans="2:15" s="500" customFormat="1" x14ac:dyDescent="0.2">
      <c r="B17" s="11" t="s">
        <v>76</v>
      </c>
      <c r="C17" s="26" t="s">
        <v>20</v>
      </c>
      <c r="D17" s="26" t="s">
        <v>20</v>
      </c>
      <c r="E17" s="26" t="s">
        <v>20</v>
      </c>
      <c r="F17" s="26" t="s">
        <v>20</v>
      </c>
      <c r="G17" s="26" t="s">
        <v>20</v>
      </c>
      <c r="H17" s="26" t="s">
        <v>20</v>
      </c>
      <c r="I17" s="11" t="s">
        <v>125</v>
      </c>
      <c r="J17" s="26">
        <v>28</v>
      </c>
      <c r="K17" s="26">
        <v>3</v>
      </c>
      <c r="L17" s="26">
        <v>31</v>
      </c>
      <c r="M17" s="26">
        <v>0</v>
      </c>
      <c r="N17" s="26">
        <v>0</v>
      </c>
      <c r="O17" s="27">
        <v>0</v>
      </c>
    </row>
    <row r="18" spans="2:15" s="500" customFormat="1" x14ac:dyDescent="0.2">
      <c r="B18" s="11" t="s">
        <v>78</v>
      </c>
      <c r="C18" s="26">
        <v>0</v>
      </c>
      <c r="D18" s="26">
        <v>0</v>
      </c>
      <c r="E18" s="26">
        <v>0</v>
      </c>
      <c r="F18" s="26">
        <v>1</v>
      </c>
      <c r="G18" s="26">
        <v>0</v>
      </c>
      <c r="H18" s="26">
        <v>1</v>
      </c>
      <c r="I18" s="11" t="s">
        <v>126</v>
      </c>
      <c r="J18" s="26">
        <v>214</v>
      </c>
      <c r="K18" s="26">
        <v>460</v>
      </c>
      <c r="L18" s="26">
        <v>674</v>
      </c>
      <c r="M18" s="26">
        <v>16</v>
      </c>
      <c r="N18" s="26">
        <v>22</v>
      </c>
      <c r="O18" s="27">
        <v>38</v>
      </c>
    </row>
    <row r="19" spans="2:15" s="500" customFormat="1" x14ac:dyDescent="0.2">
      <c r="B19" s="11" t="s">
        <v>80</v>
      </c>
      <c r="C19" s="26">
        <v>6</v>
      </c>
      <c r="D19" s="26">
        <v>23</v>
      </c>
      <c r="E19" s="26">
        <v>29</v>
      </c>
      <c r="F19" s="26">
        <v>0</v>
      </c>
      <c r="G19" s="26">
        <v>2</v>
      </c>
      <c r="H19" s="26">
        <v>2</v>
      </c>
      <c r="I19" s="11" t="s">
        <v>127</v>
      </c>
      <c r="J19" s="26">
        <v>35</v>
      </c>
      <c r="K19" s="26">
        <v>84</v>
      </c>
      <c r="L19" s="26">
        <v>119</v>
      </c>
      <c r="M19" s="26">
        <v>0</v>
      </c>
      <c r="N19" s="26">
        <v>0</v>
      </c>
      <c r="O19" s="27">
        <v>0</v>
      </c>
    </row>
    <row r="20" spans="2:15" s="500" customFormat="1" x14ac:dyDescent="0.2">
      <c r="B20" s="15"/>
      <c r="C20" s="28"/>
      <c r="D20" s="28"/>
      <c r="E20" s="28"/>
      <c r="F20" s="28"/>
      <c r="G20" s="28"/>
      <c r="H20" s="28"/>
      <c r="I20" s="15"/>
      <c r="J20" s="28"/>
      <c r="K20" s="28"/>
      <c r="L20" s="28"/>
      <c r="M20" s="28"/>
      <c r="N20" s="28"/>
      <c r="O20" s="29"/>
    </row>
    <row r="21" spans="2:15" s="500" customFormat="1" x14ac:dyDescent="0.2">
      <c r="B21" s="65" t="s">
        <v>81</v>
      </c>
      <c r="C21" s="75">
        <v>0</v>
      </c>
      <c r="D21" s="75">
        <v>9</v>
      </c>
      <c r="E21" s="75">
        <v>9</v>
      </c>
      <c r="F21" s="75">
        <v>0</v>
      </c>
      <c r="G21" s="75">
        <v>0</v>
      </c>
      <c r="H21" s="75">
        <v>0</v>
      </c>
      <c r="I21" s="64" t="s">
        <v>128</v>
      </c>
      <c r="J21" s="75">
        <v>97</v>
      </c>
      <c r="K21" s="75">
        <v>310</v>
      </c>
      <c r="L21" s="75">
        <v>407</v>
      </c>
      <c r="M21" s="75">
        <v>0</v>
      </c>
      <c r="N21" s="75">
        <v>1</v>
      </c>
      <c r="O21" s="76">
        <v>1</v>
      </c>
    </row>
    <row r="22" spans="2:15" s="500" customFormat="1" x14ac:dyDescent="0.2">
      <c r="B22" s="65" t="s">
        <v>53</v>
      </c>
      <c r="C22" s="75">
        <v>47</v>
      </c>
      <c r="D22" s="75">
        <v>83</v>
      </c>
      <c r="E22" s="75">
        <v>130</v>
      </c>
      <c r="F22" s="75">
        <v>5</v>
      </c>
      <c r="G22" s="75">
        <v>14</v>
      </c>
      <c r="H22" s="75">
        <v>19</v>
      </c>
      <c r="I22" s="8" t="s">
        <v>129</v>
      </c>
      <c r="J22" s="24">
        <v>11</v>
      </c>
      <c r="K22" s="24">
        <v>6</v>
      </c>
      <c r="L22" s="24">
        <v>17</v>
      </c>
      <c r="M22" s="24">
        <v>0</v>
      </c>
      <c r="N22" s="24">
        <v>0</v>
      </c>
      <c r="O22" s="25">
        <v>0</v>
      </c>
    </row>
    <row r="23" spans="2:15" s="500" customFormat="1" x14ac:dyDescent="0.2">
      <c r="B23" s="65" t="s">
        <v>54</v>
      </c>
      <c r="C23" s="75">
        <v>112</v>
      </c>
      <c r="D23" s="75">
        <v>268</v>
      </c>
      <c r="E23" s="75">
        <v>380</v>
      </c>
      <c r="F23" s="75">
        <v>11</v>
      </c>
      <c r="G23" s="75">
        <v>55</v>
      </c>
      <c r="H23" s="75">
        <v>66</v>
      </c>
      <c r="I23" s="11" t="s">
        <v>130</v>
      </c>
      <c r="J23" s="26">
        <v>35</v>
      </c>
      <c r="K23" s="26">
        <v>93</v>
      </c>
      <c r="L23" s="26">
        <v>128</v>
      </c>
      <c r="M23" s="26">
        <v>0</v>
      </c>
      <c r="N23" s="26">
        <v>0</v>
      </c>
      <c r="O23" s="27">
        <v>0</v>
      </c>
    </row>
    <row r="24" spans="2:15" s="500" customFormat="1" x14ac:dyDescent="0.2">
      <c r="B24" s="65" t="s">
        <v>131</v>
      </c>
      <c r="C24" s="75">
        <v>1</v>
      </c>
      <c r="D24" s="75">
        <v>0</v>
      </c>
      <c r="E24" s="75">
        <v>1</v>
      </c>
      <c r="F24" s="75">
        <v>0</v>
      </c>
      <c r="G24" s="75">
        <v>0</v>
      </c>
      <c r="H24" s="75">
        <v>0</v>
      </c>
      <c r="I24" s="11" t="s">
        <v>132</v>
      </c>
      <c r="J24" s="26">
        <v>34</v>
      </c>
      <c r="K24" s="26">
        <v>129</v>
      </c>
      <c r="L24" s="26">
        <v>163</v>
      </c>
      <c r="M24" s="26">
        <v>0</v>
      </c>
      <c r="N24" s="26">
        <v>0</v>
      </c>
      <c r="O24" s="27">
        <v>0</v>
      </c>
    </row>
    <row r="25" spans="2:15" s="500" customFormat="1" x14ac:dyDescent="0.2">
      <c r="B25" s="65" t="s">
        <v>133</v>
      </c>
      <c r="C25" s="75">
        <v>323</v>
      </c>
      <c r="D25" s="75">
        <v>1068</v>
      </c>
      <c r="E25" s="75">
        <v>1391</v>
      </c>
      <c r="F25" s="75">
        <v>17</v>
      </c>
      <c r="G25" s="75">
        <v>43</v>
      </c>
      <c r="H25" s="75">
        <v>60</v>
      </c>
      <c r="I25" s="11" t="s">
        <v>134</v>
      </c>
      <c r="J25" s="26">
        <v>13</v>
      </c>
      <c r="K25" s="26">
        <v>77</v>
      </c>
      <c r="L25" s="26">
        <v>90</v>
      </c>
      <c r="M25" s="26">
        <v>0</v>
      </c>
      <c r="N25" s="26">
        <v>0</v>
      </c>
      <c r="O25" s="27">
        <v>0</v>
      </c>
    </row>
    <row r="26" spans="2:15" s="500" customFormat="1" x14ac:dyDescent="0.2">
      <c r="B26" s="8" t="s">
        <v>135</v>
      </c>
      <c r="C26" s="24">
        <v>323</v>
      </c>
      <c r="D26" s="24">
        <v>1068</v>
      </c>
      <c r="E26" s="24">
        <v>1391</v>
      </c>
      <c r="F26" s="24">
        <v>17</v>
      </c>
      <c r="G26" s="24">
        <v>43</v>
      </c>
      <c r="H26" s="24">
        <v>60</v>
      </c>
      <c r="I26" s="11" t="s">
        <v>91</v>
      </c>
      <c r="J26" s="26">
        <v>4</v>
      </c>
      <c r="K26" s="26">
        <v>5</v>
      </c>
      <c r="L26" s="26">
        <v>9</v>
      </c>
      <c r="M26" s="26">
        <v>0</v>
      </c>
      <c r="N26" s="26">
        <v>1</v>
      </c>
      <c r="O26" s="27">
        <v>1</v>
      </c>
    </row>
    <row r="27" spans="2:15" s="500" customFormat="1" x14ac:dyDescent="0.2">
      <c r="B27" s="11" t="s">
        <v>136</v>
      </c>
      <c r="C27" s="26" t="s">
        <v>20</v>
      </c>
      <c r="D27" s="26" t="s">
        <v>20</v>
      </c>
      <c r="E27" s="26" t="s">
        <v>20</v>
      </c>
      <c r="F27" s="26" t="s">
        <v>20</v>
      </c>
      <c r="G27" s="26" t="s">
        <v>20</v>
      </c>
      <c r="H27" s="26" t="s">
        <v>20</v>
      </c>
      <c r="I27" s="15"/>
      <c r="J27" s="28"/>
      <c r="K27" s="28"/>
      <c r="L27" s="28"/>
      <c r="M27" s="28"/>
      <c r="N27" s="28"/>
      <c r="O27" s="29"/>
    </row>
    <row r="28" spans="2:15" s="500" customFormat="1" ht="13.5" thickBot="1" x14ac:dyDescent="0.25">
      <c r="B28" s="15"/>
      <c r="C28" s="28"/>
      <c r="D28" s="28"/>
      <c r="E28" s="28"/>
      <c r="F28" s="28"/>
      <c r="G28" s="28"/>
      <c r="H28" s="28"/>
      <c r="I28" s="66" t="s">
        <v>137</v>
      </c>
      <c r="J28" s="79">
        <v>83</v>
      </c>
      <c r="K28" s="79">
        <v>40</v>
      </c>
      <c r="L28" s="79">
        <v>123</v>
      </c>
      <c r="M28" s="79">
        <v>3</v>
      </c>
      <c r="N28" s="79">
        <v>0</v>
      </c>
      <c r="O28" s="80">
        <v>3</v>
      </c>
    </row>
    <row r="29" spans="2:15" s="500" customFormat="1" x14ac:dyDescent="0.2">
      <c r="B29" s="64" t="s">
        <v>138</v>
      </c>
      <c r="C29" s="75">
        <v>5</v>
      </c>
      <c r="D29" s="75">
        <v>2</v>
      </c>
      <c r="E29" s="75">
        <v>7</v>
      </c>
      <c r="F29" s="75">
        <v>1</v>
      </c>
      <c r="G29" s="75">
        <v>0</v>
      </c>
      <c r="H29" s="75">
        <v>1</v>
      </c>
      <c r="I29" s="17"/>
    </row>
    <row r="30" spans="2:15" s="500" customFormat="1" x14ac:dyDescent="0.2">
      <c r="B30" s="8" t="s">
        <v>95</v>
      </c>
      <c r="C30" s="24" t="s">
        <v>20</v>
      </c>
      <c r="D30" s="24" t="s">
        <v>20</v>
      </c>
      <c r="E30" s="24" t="s">
        <v>20</v>
      </c>
      <c r="F30" s="24" t="s">
        <v>20</v>
      </c>
      <c r="G30" s="24" t="s">
        <v>20</v>
      </c>
      <c r="H30" s="24" t="s">
        <v>20</v>
      </c>
      <c r="I30" s="17"/>
    </row>
    <row r="31" spans="2:15" s="500" customFormat="1" x14ac:dyDescent="0.2">
      <c r="B31" s="11" t="s">
        <v>97</v>
      </c>
      <c r="C31" s="26">
        <v>4</v>
      </c>
      <c r="D31" s="26">
        <v>2</v>
      </c>
      <c r="E31" s="26">
        <v>6</v>
      </c>
      <c r="F31" s="26">
        <v>0</v>
      </c>
      <c r="G31" s="26">
        <v>0</v>
      </c>
      <c r="H31" s="26">
        <v>0</v>
      </c>
      <c r="I31" s="17"/>
    </row>
    <row r="32" spans="2:15" s="500" customFormat="1" x14ac:dyDescent="0.2">
      <c r="B32" s="11" t="s">
        <v>99</v>
      </c>
      <c r="C32" s="26" t="s">
        <v>20</v>
      </c>
      <c r="D32" s="26" t="s">
        <v>20</v>
      </c>
      <c r="E32" s="26" t="s">
        <v>20</v>
      </c>
      <c r="F32" s="26" t="s">
        <v>20</v>
      </c>
      <c r="G32" s="26" t="s">
        <v>20</v>
      </c>
      <c r="H32" s="26" t="s">
        <v>20</v>
      </c>
      <c r="I32" s="17"/>
    </row>
    <row r="33" spans="2:15" s="500" customFormat="1" x14ac:dyDescent="0.2">
      <c r="B33" s="11" t="s">
        <v>101</v>
      </c>
      <c r="C33" s="26" t="s">
        <v>20</v>
      </c>
      <c r="D33" s="26" t="s">
        <v>20</v>
      </c>
      <c r="E33" s="26" t="s">
        <v>20</v>
      </c>
      <c r="F33" s="26" t="s">
        <v>20</v>
      </c>
      <c r="G33" s="26" t="s">
        <v>20</v>
      </c>
      <c r="H33" s="26" t="s">
        <v>20</v>
      </c>
      <c r="I33" s="17"/>
    </row>
    <row r="34" spans="2:15" s="500" customFormat="1" ht="13.5" thickBot="1" x14ac:dyDescent="0.25">
      <c r="B34" s="11" t="s">
        <v>103</v>
      </c>
      <c r="C34" s="26">
        <v>1</v>
      </c>
      <c r="D34" s="26">
        <v>0</v>
      </c>
      <c r="E34" s="26">
        <v>1</v>
      </c>
      <c r="F34" s="26">
        <v>1</v>
      </c>
      <c r="G34" s="26">
        <v>0</v>
      </c>
      <c r="H34" s="26">
        <v>1</v>
      </c>
      <c r="I34" s="17"/>
    </row>
    <row r="35" spans="2:15" s="500" customFormat="1" ht="13.5" thickBot="1" x14ac:dyDescent="0.25">
      <c r="B35" s="20" t="s">
        <v>104</v>
      </c>
      <c r="C35" s="30" t="s">
        <v>20</v>
      </c>
      <c r="D35" s="30" t="s">
        <v>20</v>
      </c>
      <c r="E35" s="30" t="s">
        <v>20</v>
      </c>
      <c r="F35" s="30" t="s">
        <v>20</v>
      </c>
      <c r="G35" s="30" t="s">
        <v>20</v>
      </c>
      <c r="H35" s="30" t="s">
        <v>20</v>
      </c>
      <c r="I35" s="81" t="s">
        <v>170</v>
      </c>
      <c r="J35" s="82">
        <v>1222</v>
      </c>
      <c r="K35" s="82">
        <v>2621</v>
      </c>
      <c r="L35" s="82">
        <v>3843</v>
      </c>
      <c r="M35" s="82">
        <v>174</v>
      </c>
      <c r="N35" s="82">
        <v>193</v>
      </c>
      <c r="O35" s="83">
        <v>367</v>
      </c>
    </row>
    <row r="36" spans="2:15" s="500" customFormat="1" x14ac:dyDescent="0.2">
      <c r="B36" s="305" t="s">
        <v>795</v>
      </c>
    </row>
    <row r="37" spans="2:15" s="500" customFormat="1" x14ac:dyDescent="0.2"/>
  </sheetData>
  <mergeCells count="7">
    <mergeCell ref="M7:O7"/>
    <mergeCell ref="C7:E7"/>
    <mergeCell ref="F7:H7"/>
    <mergeCell ref="J7:L7"/>
    <mergeCell ref="B2:Q2"/>
    <mergeCell ref="B4:O4"/>
    <mergeCell ref="B5:O5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4"/>
  <sheetViews>
    <sheetView workbookViewId="0">
      <selection activeCell="A2" sqref="A2:XFD2"/>
    </sheetView>
  </sheetViews>
  <sheetFormatPr defaultColWidth="19.28515625" defaultRowHeight="12.75" x14ac:dyDescent="0.2"/>
  <cols>
    <col min="1" max="1" width="4.85546875" style="243" customWidth="1"/>
    <col min="2" max="2" width="19.28515625" style="243"/>
    <col min="3" max="3" width="11.140625" style="243" customWidth="1"/>
    <col min="4" max="4" width="11.140625" style="415" customWidth="1"/>
    <col min="5" max="5" width="11.140625" style="243" customWidth="1"/>
    <col min="6" max="6" width="11.140625" style="415" customWidth="1"/>
    <col min="7" max="7" width="11.140625" style="243" customWidth="1"/>
    <col min="8" max="8" width="11.140625" style="415" customWidth="1"/>
    <col min="9" max="9" width="11.140625" style="243" customWidth="1"/>
    <col min="10" max="10" width="11.140625" style="415" customWidth="1"/>
    <col min="11" max="11" width="11.140625" style="243" customWidth="1"/>
    <col min="12" max="12" width="11.140625" style="415" customWidth="1"/>
    <col min="13" max="13" width="11.140625" style="243" customWidth="1"/>
    <col min="14" max="14" width="11.140625" style="415" customWidth="1"/>
    <col min="15" max="15" width="11.140625" style="243" customWidth="1"/>
    <col min="16" max="16" width="11.140625" style="415" customWidth="1"/>
    <col min="17" max="32" width="11.140625" style="243" customWidth="1"/>
    <col min="33" max="16384" width="19.28515625" style="243"/>
  </cols>
  <sheetData>
    <row r="1" spans="2:32" s="500" customFormat="1" x14ac:dyDescent="0.2">
      <c r="D1" s="413"/>
      <c r="F1" s="413"/>
      <c r="H1" s="413"/>
      <c r="J1" s="413"/>
      <c r="L1" s="413"/>
      <c r="N1" s="413"/>
      <c r="P1" s="413"/>
    </row>
    <row r="2" spans="2:32" s="500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2:32" s="500" customFormat="1" x14ac:dyDescent="0.2">
      <c r="D3" s="413"/>
      <c r="F3" s="413"/>
      <c r="H3" s="413"/>
      <c r="J3" s="413"/>
      <c r="L3" s="413"/>
      <c r="N3" s="413"/>
      <c r="P3" s="413"/>
    </row>
    <row r="4" spans="2:32" s="500" customFormat="1" x14ac:dyDescent="0.2">
      <c r="B4" s="583" t="s">
        <v>838</v>
      </c>
      <c r="C4" s="583"/>
      <c r="D4" s="583"/>
      <c r="E4" s="583"/>
      <c r="F4" s="583"/>
      <c r="G4" s="583"/>
      <c r="H4" s="583"/>
      <c r="I4" s="583"/>
      <c r="J4" s="583"/>
      <c r="K4" s="445"/>
      <c r="L4" s="445"/>
      <c r="M4" s="445"/>
      <c r="N4" s="445"/>
      <c r="O4" s="445"/>
      <c r="P4" s="445"/>
      <c r="Q4" s="445"/>
    </row>
    <row r="5" spans="2:32" s="500" customForma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445"/>
      <c r="L5" s="445"/>
      <c r="M5" s="445"/>
      <c r="N5" s="445"/>
      <c r="O5" s="445"/>
      <c r="P5" s="445"/>
      <c r="Q5" s="445"/>
    </row>
    <row r="6" spans="2:32" s="500" customFormat="1" ht="13.5" thickBot="1" x14ac:dyDescent="0.25">
      <c r="D6" s="413"/>
      <c r="F6" s="413"/>
      <c r="H6" s="413"/>
      <c r="J6" s="413"/>
      <c r="L6" s="413"/>
      <c r="N6" s="413"/>
      <c r="P6" s="413"/>
    </row>
    <row r="7" spans="2:32" s="500" customFormat="1" ht="14.25" thickTop="1" thickBot="1" x14ac:dyDescent="0.25">
      <c r="B7" s="632" t="s">
        <v>2</v>
      </c>
      <c r="C7" s="710" t="s">
        <v>107</v>
      </c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5" t="s">
        <v>4</v>
      </c>
      <c r="T7" s="715"/>
      <c r="U7" s="715"/>
      <c r="V7" s="715"/>
      <c r="W7" s="710" t="s">
        <v>108</v>
      </c>
      <c r="X7" s="710"/>
      <c r="Y7" s="710"/>
      <c r="Z7" s="710"/>
      <c r="AA7" s="710"/>
      <c r="AB7" s="710"/>
      <c r="AC7" s="710"/>
      <c r="AD7" s="710"/>
      <c r="AE7" s="710" t="s">
        <v>149</v>
      </c>
      <c r="AF7" s="710"/>
    </row>
    <row r="8" spans="2:32" s="500" customFormat="1" ht="14.25" thickTop="1" thickBot="1" x14ac:dyDescent="0.25">
      <c r="B8" s="632"/>
      <c r="C8" s="753" t="s">
        <v>6</v>
      </c>
      <c r="D8" s="753"/>
      <c r="E8" s="753"/>
      <c r="F8" s="753"/>
      <c r="G8" s="579" t="s">
        <v>7</v>
      </c>
      <c r="H8" s="579"/>
      <c r="I8" s="579"/>
      <c r="J8" s="579"/>
      <c r="K8" s="579" t="s">
        <v>8</v>
      </c>
      <c r="L8" s="579"/>
      <c r="M8" s="579"/>
      <c r="N8" s="579"/>
      <c r="O8" s="754" t="s">
        <v>9</v>
      </c>
      <c r="P8" s="754"/>
      <c r="Q8" s="754"/>
      <c r="R8" s="754"/>
      <c r="S8" s="715"/>
      <c r="T8" s="715"/>
      <c r="U8" s="715"/>
      <c r="V8" s="715"/>
      <c r="W8" s="753" t="s">
        <v>109</v>
      </c>
      <c r="X8" s="753"/>
      <c r="Y8" s="753"/>
      <c r="Z8" s="753"/>
      <c r="AA8" s="754" t="s">
        <v>110</v>
      </c>
      <c r="AB8" s="754"/>
      <c r="AC8" s="754"/>
      <c r="AD8" s="754"/>
      <c r="AE8" s="710"/>
      <c r="AF8" s="710"/>
    </row>
    <row r="9" spans="2:32" s="500" customFormat="1" ht="14.25" thickTop="1" thickBot="1" x14ac:dyDescent="0.25">
      <c r="B9" s="632"/>
      <c r="C9" s="753" t="s">
        <v>599</v>
      </c>
      <c r="D9" s="753"/>
      <c r="E9" s="579" t="s">
        <v>600</v>
      </c>
      <c r="F9" s="579"/>
      <c r="G9" s="579" t="s">
        <v>599</v>
      </c>
      <c r="H9" s="579"/>
      <c r="I9" s="579" t="s">
        <v>600</v>
      </c>
      <c r="J9" s="579"/>
      <c r="K9" s="579" t="s">
        <v>599</v>
      </c>
      <c r="L9" s="579"/>
      <c r="M9" s="579" t="s">
        <v>600</v>
      </c>
      <c r="N9" s="579"/>
      <c r="O9" s="579" t="s">
        <v>599</v>
      </c>
      <c r="P9" s="579"/>
      <c r="Q9" s="754" t="s">
        <v>600</v>
      </c>
      <c r="R9" s="754"/>
      <c r="S9" s="579" t="s">
        <v>599</v>
      </c>
      <c r="T9" s="579"/>
      <c r="U9" s="754" t="s">
        <v>600</v>
      </c>
      <c r="V9" s="754"/>
      <c r="W9" s="753" t="s">
        <v>599</v>
      </c>
      <c r="X9" s="753"/>
      <c r="Y9" s="579" t="s">
        <v>600</v>
      </c>
      <c r="Z9" s="579"/>
      <c r="AA9" s="579" t="s">
        <v>599</v>
      </c>
      <c r="AB9" s="579"/>
      <c r="AC9" s="579" t="s">
        <v>600</v>
      </c>
      <c r="AD9" s="579"/>
      <c r="AE9" s="710"/>
      <c r="AF9" s="710"/>
    </row>
    <row r="10" spans="2:32" s="500" customFormat="1" ht="13.5" thickTop="1" x14ac:dyDescent="0.2">
      <c r="B10" s="632"/>
      <c r="C10" s="321" t="s">
        <v>12</v>
      </c>
      <c r="D10" s="574" t="s">
        <v>13</v>
      </c>
      <c r="E10" s="319" t="s">
        <v>12</v>
      </c>
      <c r="F10" s="575" t="s">
        <v>13</v>
      </c>
      <c r="G10" s="319" t="s">
        <v>12</v>
      </c>
      <c r="H10" s="575" t="s">
        <v>13</v>
      </c>
      <c r="I10" s="319" t="s">
        <v>12</v>
      </c>
      <c r="J10" s="575" t="s">
        <v>13</v>
      </c>
      <c r="K10" s="319" t="s">
        <v>12</v>
      </c>
      <c r="L10" s="575" t="s">
        <v>13</v>
      </c>
      <c r="M10" s="319" t="s">
        <v>12</v>
      </c>
      <c r="N10" s="575" t="s">
        <v>13</v>
      </c>
      <c r="O10" s="319" t="s">
        <v>12</v>
      </c>
      <c r="P10" s="575" t="s">
        <v>13</v>
      </c>
      <c r="Q10" s="319" t="s">
        <v>12</v>
      </c>
      <c r="R10" s="320" t="s">
        <v>13</v>
      </c>
      <c r="S10" s="319" t="s">
        <v>12</v>
      </c>
      <c r="T10" s="575" t="s">
        <v>13</v>
      </c>
      <c r="U10" s="319" t="s">
        <v>12</v>
      </c>
      <c r="V10" s="576" t="s">
        <v>13</v>
      </c>
      <c r="W10" s="321" t="s">
        <v>12</v>
      </c>
      <c r="X10" s="574" t="s">
        <v>13</v>
      </c>
      <c r="Y10" s="319" t="s">
        <v>12</v>
      </c>
      <c r="Z10" s="575" t="s">
        <v>13</v>
      </c>
      <c r="AA10" s="319" t="s">
        <v>12</v>
      </c>
      <c r="AB10" s="575" t="s">
        <v>13</v>
      </c>
      <c r="AC10" s="319" t="s">
        <v>12</v>
      </c>
      <c r="AD10" s="577" t="s">
        <v>13</v>
      </c>
      <c r="AE10" s="321" t="s">
        <v>737</v>
      </c>
      <c r="AF10" s="577" t="s">
        <v>157</v>
      </c>
    </row>
    <row r="11" spans="2:32" s="500" customFormat="1" x14ac:dyDescent="0.2">
      <c r="B11" s="6" t="s">
        <v>28</v>
      </c>
      <c r="C11" s="22">
        <v>488</v>
      </c>
      <c r="D11" s="258">
        <v>66.598360655737693</v>
      </c>
      <c r="E11" s="3">
        <v>7</v>
      </c>
      <c r="F11" s="258">
        <v>14.285714285714301</v>
      </c>
      <c r="G11" s="3" t="s">
        <v>20</v>
      </c>
      <c r="H11" s="258" t="s">
        <v>20</v>
      </c>
      <c r="I11" s="3" t="s">
        <v>20</v>
      </c>
      <c r="J11" s="258" t="s">
        <v>20</v>
      </c>
      <c r="K11" s="3">
        <v>97</v>
      </c>
      <c r="L11" s="258">
        <v>65.979381443299005</v>
      </c>
      <c r="M11" s="3">
        <v>0</v>
      </c>
      <c r="N11" s="258" t="s">
        <v>20</v>
      </c>
      <c r="O11" s="3">
        <v>60</v>
      </c>
      <c r="P11" s="258">
        <v>81.6666666666667</v>
      </c>
      <c r="Q11" s="3">
        <v>0</v>
      </c>
      <c r="R11" s="4" t="s">
        <v>20</v>
      </c>
      <c r="S11" s="3">
        <v>645</v>
      </c>
      <c r="T11" s="258">
        <v>67.906976744185997</v>
      </c>
      <c r="U11" s="3">
        <v>7</v>
      </c>
      <c r="V11" s="259">
        <v>14.285714285714301</v>
      </c>
      <c r="W11" s="22">
        <v>128</v>
      </c>
      <c r="X11" s="258">
        <v>39.0625</v>
      </c>
      <c r="Y11" s="3">
        <v>7</v>
      </c>
      <c r="Z11" s="258">
        <v>14.285714285714301</v>
      </c>
      <c r="AA11" s="3">
        <v>285</v>
      </c>
      <c r="AB11" s="258">
        <v>79.298245614035096</v>
      </c>
      <c r="AC11" s="3">
        <v>0</v>
      </c>
      <c r="AD11" s="259" t="s">
        <v>20</v>
      </c>
      <c r="AE11" s="3">
        <v>1</v>
      </c>
      <c r="AF11" s="271">
        <v>1</v>
      </c>
    </row>
    <row r="12" spans="2:32" s="500" customFormat="1" x14ac:dyDescent="0.2">
      <c r="B12" s="6" t="s">
        <v>35</v>
      </c>
      <c r="C12" s="22">
        <v>293</v>
      </c>
      <c r="D12" s="258">
        <v>65.870307167235495</v>
      </c>
      <c r="E12" s="3">
        <v>47</v>
      </c>
      <c r="F12" s="258">
        <v>27.659574468085101</v>
      </c>
      <c r="G12" s="3" t="s">
        <v>20</v>
      </c>
      <c r="H12" s="258" t="s">
        <v>20</v>
      </c>
      <c r="I12" s="3" t="s">
        <v>20</v>
      </c>
      <c r="J12" s="258" t="s">
        <v>20</v>
      </c>
      <c r="K12" s="3">
        <v>35</v>
      </c>
      <c r="L12" s="258">
        <v>40</v>
      </c>
      <c r="M12" s="3">
        <v>0</v>
      </c>
      <c r="N12" s="258" t="s">
        <v>20</v>
      </c>
      <c r="O12" s="3">
        <v>43</v>
      </c>
      <c r="P12" s="258">
        <v>53.488372093023301</v>
      </c>
      <c r="Q12" s="3">
        <v>0</v>
      </c>
      <c r="R12" s="4" t="s">
        <v>20</v>
      </c>
      <c r="S12" s="3">
        <v>379</v>
      </c>
      <c r="T12" s="258">
        <v>62.269129287598901</v>
      </c>
      <c r="U12" s="3">
        <v>52</v>
      </c>
      <c r="V12" s="259">
        <v>28.846153846153801</v>
      </c>
      <c r="W12" s="22">
        <v>57</v>
      </c>
      <c r="X12" s="258">
        <v>42.105263157894697</v>
      </c>
      <c r="Y12" s="3">
        <v>42</v>
      </c>
      <c r="Z12" s="258">
        <v>23.8095238095238</v>
      </c>
      <c r="AA12" s="3">
        <v>191</v>
      </c>
      <c r="AB12" s="258">
        <v>75.916230366492101</v>
      </c>
      <c r="AC12" s="3">
        <v>0</v>
      </c>
      <c r="AD12" s="259" t="s">
        <v>20</v>
      </c>
      <c r="AE12" s="3">
        <v>1</v>
      </c>
      <c r="AF12" s="271">
        <v>1</v>
      </c>
    </row>
    <row r="13" spans="2:32" s="500" customFormat="1" ht="13.5" thickBot="1" x14ac:dyDescent="0.25">
      <c r="B13" s="39" t="s">
        <v>46</v>
      </c>
      <c r="C13" s="63">
        <v>781</v>
      </c>
      <c r="D13" s="194">
        <v>66.325224071702905</v>
      </c>
      <c r="E13" s="40">
        <v>54</v>
      </c>
      <c r="F13" s="194">
        <v>25.925925925925899</v>
      </c>
      <c r="G13" s="40" t="s">
        <v>20</v>
      </c>
      <c r="H13" s="194" t="s">
        <v>20</v>
      </c>
      <c r="I13" s="40" t="s">
        <v>20</v>
      </c>
      <c r="J13" s="194" t="s">
        <v>20</v>
      </c>
      <c r="K13" s="40">
        <v>132</v>
      </c>
      <c r="L13" s="194">
        <v>59.090909090909101</v>
      </c>
      <c r="M13" s="40">
        <v>0</v>
      </c>
      <c r="N13" s="194" t="s">
        <v>20</v>
      </c>
      <c r="O13" s="40">
        <v>103</v>
      </c>
      <c r="P13" s="194">
        <v>69.902912621359206</v>
      </c>
      <c r="Q13" s="40">
        <v>0</v>
      </c>
      <c r="R13" s="41" t="s">
        <v>20</v>
      </c>
      <c r="S13" s="40">
        <v>1024</v>
      </c>
      <c r="T13" s="194">
        <v>65.8203125</v>
      </c>
      <c r="U13" s="40">
        <v>59</v>
      </c>
      <c r="V13" s="196">
        <v>27.118644067796598</v>
      </c>
      <c r="W13" s="63">
        <v>185</v>
      </c>
      <c r="X13" s="194">
        <v>40</v>
      </c>
      <c r="Y13" s="40">
        <v>49</v>
      </c>
      <c r="Z13" s="194">
        <v>22.4489795918367</v>
      </c>
      <c r="AA13" s="40">
        <v>476</v>
      </c>
      <c r="AB13" s="194">
        <v>77.941176470588204</v>
      </c>
      <c r="AC13" s="40">
        <v>0</v>
      </c>
      <c r="AD13" s="196" t="s">
        <v>20</v>
      </c>
      <c r="AE13" s="63">
        <v>2</v>
      </c>
      <c r="AF13" s="272">
        <v>2</v>
      </c>
    </row>
    <row r="14" spans="2:32" ht="13.5" thickTop="1" x14ac:dyDescent="0.2">
      <c r="B14" s="582" t="s">
        <v>113</v>
      </c>
      <c r="C14" s="582"/>
      <c r="D14" s="582"/>
    </row>
  </sheetData>
  <mergeCells count="29">
    <mergeCell ref="B2:Q2"/>
    <mergeCell ref="B4:J4"/>
    <mergeCell ref="B5:J5"/>
    <mergeCell ref="S9:T9"/>
    <mergeCell ref="U9:V9"/>
    <mergeCell ref="W7:AD7"/>
    <mergeCell ref="AE7:AF9"/>
    <mergeCell ref="AA9:AB9"/>
    <mergeCell ref="AC9:AD9"/>
    <mergeCell ref="W9:X9"/>
    <mergeCell ref="Y9:Z9"/>
    <mergeCell ref="W8:Z8"/>
    <mergeCell ref="AA8:AD8"/>
    <mergeCell ref="S7:V8"/>
    <mergeCell ref="B14:D14"/>
    <mergeCell ref="B7:B10"/>
    <mergeCell ref="C7:R7"/>
    <mergeCell ref="G9:H9"/>
    <mergeCell ref="I9:J9"/>
    <mergeCell ref="K9:L9"/>
    <mergeCell ref="M9:N9"/>
    <mergeCell ref="C8:F8"/>
    <mergeCell ref="G8:J8"/>
    <mergeCell ref="K8:N8"/>
    <mergeCell ref="O8:R8"/>
    <mergeCell ref="O9:P9"/>
    <mergeCell ref="Q9:R9"/>
    <mergeCell ref="C9:D9"/>
    <mergeCell ref="E9:F9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tabSelected="1" topLeftCell="A4" workbookViewId="0">
      <selection activeCell="D43" sqref="D43"/>
    </sheetView>
  </sheetViews>
  <sheetFormatPr defaultColWidth="8.85546875" defaultRowHeight="12.75" x14ac:dyDescent="0.2"/>
  <cols>
    <col min="1" max="1" width="9" style="243" customWidth="1"/>
    <col min="2" max="2" width="35.5703125" style="243" customWidth="1"/>
    <col min="3" max="8" width="8.7109375" style="243" customWidth="1"/>
    <col min="9" max="9" width="29.7109375" style="243" customWidth="1"/>
    <col min="10" max="15" width="8.85546875" style="243" customWidth="1"/>
    <col min="16" max="16" width="7.85546875" style="243" customWidth="1"/>
    <col min="17" max="17" width="4.7109375" style="243" customWidth="1"/>
    <col min="18" max="16384" width="8.85546875" style="243"/>
  </cols>
  <sheetData>
    <row r="1" spans="2:17" s="500" customFormat="1" x14ac:dyDescent="0.2"/>
    <row r="2" spans="2:17" s="500" customFormat="1" ht="49.9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2:17" s="500" customFormat="1" x14ac:dyDescent="0.2"/>
    <row r="4" spans="2:17" s="500" customFormat="1" ht="14.45" customHeight="1" x14ac:dyDescent="0.2">
      <c r="B4" s="583" t="s">
        <v>796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</row>
    <row r="5" spans="2:17" s="500" customFormat="1" ht="14.45" customHeigh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</row>
    <row r="6" spans="2:17" s="500" customFormat="1" ht="13.5" thickBot="1" x14ac:dyDescent="0.25"/>
    <row r="7" spans="2:17" s="524" customFormat="1" x14ac:dyDescent="0.25">
      <c r="B7" s="125"/>
      <c r="C7" s="700" t="s">
        <v>601</v>
      </c>
      <c r="D7" s="700"/>
      <c r="E7" s="700"/>
      <c r="F7" s="699" t="s">
        <v>602</v>
      </c>
      <c r="G7" s="699"/>
      <c r="H7" s="699"/>
      <c r="I7" s="125"/>
      <c r="J7" s="700" t="s">
        <v>601</v>
      </c>
      <c r="K7" s="700"/>
      <c r="L7" s="700"/>
      <c r="M7" s="699" t="s">
        <v>602</v>
      </c>
      <c r="N7" s="699"/>
      <c r="O7" s="699"/>
    </row>
    <row r="8" spans="2:17" s="524" customFormat="1" ht="26.25" thickBot="1" x14ac:dyDescent="0.3">
      <c r="B8" s="125"/>
      <c r="C8" s="48" t="s">
        <v>56</v>
      </c>
      <c r="D8" s="304" t="s">
        <v>57</v>
      </c>
      <c r="E8" s="174" t="s">
        <v>146</v>
      </c>
      <c r="F8" s="304" t="s">
        <v>56</v>
      </c>
      <c r="G8" s="304" t="s">
        <v>57</v>
      </c>
      <c r="H8" s="176" t="s">
        <v>146</v>
      </c>
      <c r="I8" s="125"/>
      <c r="J8" s="48" t="s">
        <v>56</v>
      </c>
      <c r="K8" s="304" t="s">
        <v>57</v>
      </c>
      <c r="L8" s="174" t="s">
        <v>146</v>
      </c>
      <c r="M8" s="304" t="s">
        <v>56</v>
      </c>
      <c r="N8" s="304" t="s">
        <v>57</v>
      </c>
      <c r="O8" s="176" t="s">
        <v>146</v>
      </c>
    </row>
    <row r="9" spans="2:17" s="500" customFormat="1" x14ac:dyDescent="0.2">
      <c r="B9" s="313" t="s">
        <v>116</v>
      </c>
      <c r="C9" s="75">
        <v>263</v>
      </c>
      <c r="D9" s="75">
        <v>518</v>
      </c>
      <c r="E9" s="75">
        <v>781</v>
      </c>
      <c r="F9" s="75">
        <v>40</v>
      </c>
      <c r="G9" s="75">
        <v>14</v>
      </c>
      <c r="H9" s="75">
        <v>54</v>
      </c>
      <c r="I9" s="313" t="s">
        <v>117</v>
      </c>
      <c r="J9" s="75">
        <v>54</v>
      </c>
      <c r="K9" s="75">
        <v>78</v>
      </c>
      <c r="L9" s="75">
        <v>132</v>
      </c>
      <c r="M9" s="75">
        <v>0</v>
      </c>
      <c r="N9" s="75">
        <v>0</v>
      </c>
      <c r="O9" s="76">
        <v>0</v>
      </c>
    </row>
    <row r="10" spans="2:17" s="500" customFormat="1" x14ac:dyDescent="0.2">
      <c r="B10" s="65" t="s">
        <v>118</v>
      </c>
      <c r="C10" s="75">
        <v>111</v>
      </c>
      <c r="D10" s="75">
        <v>74</v>
      </c>
      <c r="E10" s="75">
        <v>185</v>
      </c>
      <c r="F10" s="75">
        <v>38</v>
      </c>
      <c r="G10" s="75">
        <v>11</v>
      </c>
      <c r="H10" s="75">
        <v>49</v>
      </c>
      <c r="I10" s="273" t="s">
        <v>119</v>
      </c>
      <c r="J10" s="274">
        <v>9</v>
      </c>
      <c r="K10" s="274">
        <v>0</v>
      </c>
      <c r="L10" s="274">
        <v>9</v>
      </c>
      <c r="M10" s="274">
        <v>0</v>
      </c>
      <c r="N10" s="274">
        <v>0</v>
      </c>
      <c r="O10" s="275">
        <v>0</v>
      </c>
    </row>
    <row r="11" spans="2:17" s="500" customFormat="1" x14ac:dyDescent="0.2">
      <c r="B11" s="8" t="s">
        <v>63</v>
      </c>
      <c r="C11" s="9">
        <v>111</v>
      </c>
      <c r="D11" s="9">
        <v>74</v>
      </c>
      <c r="E11" s="9">
        <v>185</v>
      </c>
      <c r="F11" s="9">
        <v>38</v>
      </c>
      <c r="G11" s="9">
        <v>11</v>
      </c>
      <c r="H11" s="9">
        <v>49</v>
      </c>
      <c r="I11" s="276" t="s">
        <v>120</v>
      </c>
      <c r="J11" s="277" t="s">
        <v>20</v>
      </c>
      <c r="K11" s="277" t="s">
        <v>20</v>
      </c>
      <c r="L11" s="277" t="s">
        <v>20</v>
      </c>
      <c r="M11" s="277" t="s">
        <v>20</v>
      </c>
      <c r="N11" s="277" t="s">
        <v>20</v>
      </c>
      <c r="O11" s="278" t="s">
        <v>20</v>
      </c>
    </row>
    <row r="12" spans="2:17" s="500" customFormat="1" x14ac:dyDescent="0.2">
      <c r="B12" s="11" t="s">
        <v>65</v>
      </c>
      <c r="C12" s="12" t="s">
        <v>20</v>
      </c>
      <c r="D12" s="12" t="s">
        <v>20</v>
      </c>
      <c r="E12" s="12" t="s">
        <v>20</v>
      </c>
      <c r="F12" s="12" t="s">
        <v>20</v>
      </c>
      <c r="G12" s="12" t="s">
        <v>20</v>
      </c>
      <c r="H12" s="12" t="s">
        <v>20</v>
      </c>
      <c r="I12" s="276" t="s">
        <v>66</v>
      </c>
      <c r="J12" s="277" t="s">
        <v>20</v>
      </c>
      <c r="K12" s="277" t="s">
        <v>20</v>
      </c>
      <c r="L12" s="277" t="s">
        <v>20</v>
      </c>
      <c r="M12" s="277" t="s">
        <v>20</v>
      </c>
      <c r="N12" s="277" t="s">
        <v>20</v>
      </c>
      <c r="O12" s="278" t="s">
        <v>20</v>
      </c>
    </row>
    <row r="13" spans="2:17" s="500" customFormat="1" x14ac:dyDescent="0.2">
      <c r="B13" s="15"/>
      <c r="C13" s="14"/>
      <c r="D13" s="14"/>
      <c r="E13" s="14"/>
      <c r="F13" s="14"/>
      <c r="G13" s="14"/>
      <c r="H13" s="14"/>
      <c r="I13" s="276" t="s">
        <v>121</v>
      </c>
      <c r="J13" s="277" t="s">
        <v>20</v>
      </c>
      <c r="K13" s="277" t="s">
        <v>20</v>
      </c>
      <c r="L13" s="277" t="s">
        <v>20</v>
      </c>
      <c r="M13" s="277" t="s">
        <v>20</v>
      </c>
      <c r="N13" s="277" t="s">
        <v>20</v>
      </c>
      <c r="O13" s="278" t="s">
        <v>20</v>
      </c>
    </row>
    <row r="14" spans="2:17" s="500" customFormat="1" x14ac:dyDescent="0.2">
      <c r="B14" s="65" t="s">
        <v>122</v>
      </c>
      <c r="C14" s="75">
        <v>3</v>
      </c>
      <c r="D14" s="75">
        <v>12</v>
      </c>
      <c r="E14" s="75">
        <v>15</v>
      </c>
      <c r="F14" s="75">
        <v>1</v>
      </c>
      <c r="G14" s="75">
        <v>0</v>
      </c>
      <c r="H14" s="75">
        <v>1</v>
      </c>
      <c r="I14" s="276" t="s">
        <v>123</v>
      </c>
      <c r="J14" s="277">
        <v>9</v>
      </c>
      <c r="K14" s="277">
        <v>7</v>
      </c>
      <c r="L14" s="277">
        <v>16</v>
      </c>
      <c r="M14" s="277">
        <v>0</v>
      </c>
      <c r="N14" s="277">
        <v>0</v>
      </c>
      <c r="O14" s="278">
        <v>0</v>
      </c>
    </row>
    <row r="15" spans="2:17" s="500" customFormat="1" x14ac:dyDescent="0.2">
      <c r="B15" s="8" t="s">
        <v>72</v>
      </c>
      <c r="C15" s="9">
        <v>0</v>
      </c>
      <c r="D15" s="9">
        <v>3</v>
      </c>
      <c r="E15" s="9">
        <v>3</v>
      </c>
      <c r="F15" s="9">
        <v>0</v>
      </c>
      <c r="G15" s="9">
        <v>0</v>
      </c>
      <c r="H15" s="9">
        <v>0</v>
      </c>
      <c r="I15" s="276" t="s">
        <v>124</v>
      </c>
      <c r="J15" s="277">
        <v>7</v>
      </c>
      <c r="K15" s="277">
        <v>2</v>
      </c>
      <c r="L15" s="277">
        <v>9</v>
      </c>
      <c r="M15" s="277">
        <v>0</v>
      </c>
      <c r="N15" s="277">
        <v>0</v>
      </c>
      <c r="O15" s="278">
        <v>0</v>
      </c>
    </row>
    <row r="16" spans="2:17" s="500" customFormat="1" x14ac:dyDescent="0.2">
      <c r="B16" s="11" t="s">
        <v>74</v>
      </c>
      <c r="C16" s="12">
        <v>2</v>
      </c>
      <c r="D16" s="12">
        <v>8</v>
      </c>
      <c r="E16" s="12">
        <v>10</v>
      </c>
      <c r="F16" s="12">
        <v>0</v>
      </c>
      <c r="G16" s="12">
        <v>0</v>
      </c>
      <c r="H16" s="12">
        <v>0</v>
      </c>
      <c r="I16" s="276" t="s">
        <v>73</v>
      </c>
      <c r="J16" s="277" t="s">
        <v>20</v>
      </c>
      <c r="K16" s="277" t="s">
        <v>20</v>
      </c>
      <c r="L16" s="277" t="s">
        <v>20</v>
      </c>
      <c r="M16" s="277" t="s">
        <v>20</v>
      </c>
      <c r="N16" s="277" t="s">
        <v>20</v>
      </c>
      <c r="O16" s="278" t="s">
        <v>20</v>
      </c>
    </row>
    <row r="17" spans="2:15" s="500" customFormat="1" x14ac:dyDescent="0.2">
      <c r="B17" s="11" t="s">
        <v>76</v>
      </c>
      <c r="C17" s="12" t="s">
        <v>20</v>
      </c>
      <c r="D17" s="12" t="s">
        <v>20</v>
      </c>
      <c r="E17" s="12" t="s">
        <v>20</v>
      </c>
      <c r="F17" s="12" t="s">
        <v>20</v>
      </c>
      <c r="G17" s="12" t="s">
        <v>20</v>
      </c>
      <c r="H17" s="12" t="s">
        <v>20</v>
      </c>
      <c r="I17" s="276" t="s">
        <v>125</v>
      </c>
      <c r="J17" s="277">
        <v>8</v>
      </c>
      <c r="K17" s="277">
        <v>2</v>
      </c>
      <c r="L17" s="277">
        <v>10</v>
      </c>
      <c r="M17" s="277">
        <v>0</v>
      </c>
      <c r="N17" s="277">
        <v>0</v>
      </c>
      <c r="O17" s="278">
        <v>0</v>
      </c>
    </row>
    <row r="18" spans="2:15" s="500" customFormat="1" x14ac:dyDescent="0.2">
      <c r="B18" s="11" t="s">
        <v>78</v>
      </c>
      <c r="C18" s="12">
        <v>0</v>
      </c>
      <c r="D18" s="12">
        <v>0</v>
      </c>
      <c r="E18" s="12">
        <v>0</v>
      </c>
      <c r="F18" s="12">
        <v>1</v>
      </c>
      <c r="G18" s="12">
        <v>0</v>
      </c>
      <c r="H18" s="12">
        <v>1</v>
      </c>
      <c r="I18" s="276" t="s">
        <v>126</v>
      </c>
      <c r="J18" s="277">
        <v>4</v>
      </c>
      <c r="K18" s="277">
        <v>53</v>
      </c>
      <c r="L18" s="277">
        <v>57</v>
      </c>
      <c r="M18" s="277">
        <v>0</v>
      </c>
      <c r="N18" s="277">
        <v>0</v>
      </c>
      <c r="O18" s="278">
        <v>0</v>
      </c>
    </row>
    <row r="19" spans="2:15" s="500" customFormat="1" x14ac:dyDescent="0.2">
      <c r="B19" s="11" t="s">
        <v>80</v>
      </c>
      <c r="C19" s="12">
        <v>1</v>
      </c>
      <c r="D19" s="12">
        <v>1</v>
      </c>
      <c r="E19" s="12">
        <v>2</v>
      </c>
      <c r="F19" s="12">
        <v>0</v>
      </c>
      <c r="G19" s="12">
        <v>0</v>
      </c>
      <c r="H19" s="12">
        <v>0</v>
      </c>
      <c r="I19" s="276" t="s">
        <v>127</v>
      </c>
      <c r="J19" s="277">
        <v>17</v>
      </c>
      <c r="K19" s="277">
        <v>14</v>
      </c>
      <c r="L19" s="277">
        <v>31</v>
      </c>
      <c r="M19" s="277">
        <v>0</v>
      </c>
      <c r="N19" s="277">
        <v>0</v>
      </c>
      <c r="O19" s="278">
        <v>0</v>
      </c>
    </row>
    <row r="20" spans="2:15" s="500" customFormat="1" x14ac:dyDescent="0.2">
      <c r="B20" s="15"/>
      <c r="C20" s="14"/>
      <c r="D20" s="14"/>
      <c r="E20" s="14"/>
      <c r="F20" s="14"/>
      <c r="G20" s="14"/>
      <c r="H20" s="14"/>
      <c r="I20" s="279"/>
      <c r="J20" s="280"/>
      <c r="K20" s="280"/>
      <c r="L20" s="280"/>
      <c r="M20" s="280"/>
      <c r="N20" s="280"/>
      <c r="O20" s="281"/>
    </row>
    <row r="21" spans="2:15" s="500" customFormat="1" x14ac:dyDescent="0.2">
      <c r="B21" s="65" t="s">
        <v>81</v>
      </c>
      <c r="C21" s="75">
        <v>2</v>
      </c>
      <c r="D21" s="75">
        <v>2</v>
      </c>
      <c r="E21" s="75">
        <v>4</v>
      </c>
      <c r="F21" s="75">
        <v>1</v>
      </c>
      <c r="G21" s="75">
        <v>0</v>
      </c>
      <c r="H21" s="75">
        <v>1</v>
      </c>
      <c r="I21" s="64" t="s">
        <v>128</v>
      </c>
      <c r="J21" s="75">
        <v>31</v>
      </c>
      <c r="K21" s="75">
        <v>72</v>
      </c>
      <c r="L21" s="75">
        <v>103</v>
      </c>
      <c r="M21" s="75">
        <v>0</v>
      </c>
      <c r="N21" s="75">
        <v>0</v>
      </c>
      <c r="O21" s="76">
        <v>0</v>
      </c>
    </row>
    <row r="22" spans="2:15" s="500" customFormat="1" x14ac:dyDescent="0.2">
      <c r="B22" s="65" t="s">
        <v>53</v>
      </c>
      <c r="C22" s="75">
        <v>39</v>
      </c>
      <c r="D22" s="75">
        <v>50</v>
      </c>
      <c r="E22" s="75">
        <v>89</v>
      </c>
      <c r="F22" s="75">
        <v>0</v>
      </c>
      <c r="G22" s="75">
        <v>2</v>
      </c>
      <c r="H22" s="75">
        <v>2</v>
      </c>
      <c r="I22" s="8" t="s">
        <v>129</v>
      </c>
      <c r="J22" s="9">
        <v>5</v>
      </c>
      <c r="K22" s="9">
        <v>2</v>
      </c>
      <c r="L22" s="9">
        <v>7</v>
      </c>
      <c r="M22" s="9">
        <v>0</v>
      </c>
      <c r="N22" s="9">
        <v>0</v>
      </c>
      <c r="O22" s="10">
        <v>0</v>
      </c>
    </row>
    <row r="23" spans="2:15" s="500" customFormat="1" x14ac:dyDescent="0.2">
      <c r="B23" s="65" t="s">
        <v>54</v>
      </c>
      <c r="C23" s="75">
        <v>3</v>
      </c>
      <c r="D23" s="75">
        <v>9</v>
      </c>
      <c r="E23" s="75">
        <v>12</v>
      </c>
      <c r="F23" s="75">
        <v>0</v>
      </c>
      <c r="G23" s="75">
        <v>1</v>
      </c>
      <c r="H23" s="75">
        <v>1</v>
      </c>
      <c r="I23" s="11" t="s">
        <v>130</v>
      </c>
      <c r="J23" s="12">
        <v>11</v>
      </c>
      <c r="K23" s="12">
        <v>9</v>
      </c>
      <c r="L23" s="12">
        <v>20</v>
      </c>
      <c r="M23" s="12">
        <v>0</v>
      </c>
      <c r="N23" s="12">
        <v>0</v>
      </c>
      <c r="O23" s="13">
        <v>0</v>
      </c>
    </row>
    <row r="24" spans="2:15" s="500" customFormat="1" x14ac:dyDescent="0.2">
      <c r="B24" s="65" t="s">
        <v>131</v>
      </c>
      <c r="C24" s="75" t="s">
        <v>20</v>
      </c>
      <c r="D24" s="75" t="s">
        <v>20</v>
      </c>
      <c r="E24" s="75" t="s">
        <v>20</v>
      </c>
      <c r="F24" s="75" t="s">
        <v>20</v>
      </c>
      <c r="G24" s="75" t="s">
        <v>20</v>
      </c>
      <c r="H24" s="75" t="s">
        <v>20</v>
      </c>
      <c r="I24" s="11" t="s">
        <v>132</v>
      </c>
      <c r="J24" s="12">
        <v>8</v>
      </c>
      <c r="K24" s="12">
        <v>50</v>
      </c>
      <c r="L24" s="12">
        <v>58</v>
      </c>
      <c r="M24" s="12">
        <v>0</v>
      </c>
      <c r="N24" s="12">
        <v>0</v>
      </c>
      <c r="O24" s="13">
        <v>0</v>
      </c>
    </row>
    <row r="25" spans="2:15" s="500" customFormat="1" x14ac:dyDescent="0.2">
      <c r="B25" s="65" t="s">
        <v>133</v>
      </c>
      <c r="C25" s="75">
        <v>105</v>
      </c>
      <c r="D25" s="75">
        <v>371</v>
      </c>
      <c r="E25" s="75">
        <v>476</v>
      </c>
      <c r="F25" s="75">
        <v>0</v>
      </c>
      <c r="G25" s="75">
        <v>0</v>
      </c>
      <c r="H25" s="75">
        <v>0</v>
      </c>
      <c r="I25" s="11" t="s">
        <v>134</v>
      </c>
      <c r="J25" s="12">
        <v>7</v>
      </c>
      <c r="K25" s="12">
        <v>10</v>
      </c>
      <c r="L25" s="12">
        <v>17</v>
      </c>
      <c r="M25" s="12">
        <v>0</v>
      </c>
      <c r="N25" s="12">
        <v>0</v>
      </c>
      <c r="O25" s="13">
        <v>0</v>
      </c>
    </row>
    <row r="26" spans="2:15" s="500" customFormat="1" x14ac:dyDescent="0.2">
      <c r="B26" s="8" t="s">
        <v>135</v>
      </c>
      <c r="C26" s="9">
        <v>105</v>
      </c>
      <c r="D26" s="9">
        <v>371</v>
      </c>
      <c r="E26" s="9">
        <v>476</v>
      </c>
      <c r="F26" s="9">
        <v>0</v>
      </c>
      <c r="G26" s="9">
        <v>0</v>
      </c>
      <c r="H26" s="9">
        <v>0</v>
      </c>
      <c r="I26" s="11" t="s">
        <v>91</v>
      </c>
      <c r="J26" s="12">
        <v>0</v>
      </c>
      <c r="K26" s="12">
        <v>1</v>
      </c>
      <c r="L26" s="12">
        <v>1</v>
      </c>
      <c r="M26" s="12">
        <v>0</v>
      </c>
      <c r="N26" s="12">
        <v>0</v>
      </c>
      <c r="O26" s="13">
        <v>0</v>
      </c>
    </row>
    <row r="27" spans="2:15" s="500" customFormat="1" x14ac:dyDescent="0.2">
      <c r="B27" s="11" t="s">
        <v>136</v>
      </c>
      <c r="C27" s="12" t="s">
        <v>20</v>
      </c>
      <c r="D27" s="12" t="s">
        <v>20</v>
      </c>
      <c r="E27" s="12" t="s">
        <v>20</v>
      </c>
      <c r="F27" s="12" t="s">
        <v>20</v>
      </c>
      <c r="G27" s="12" t="s">
        <v>20</v>
      </c>
      <c r="H27" s="12" t="s">
        <v>20</v>
      </c>
      <c r="I27" s="15"/>
      <c r="J27" s="14"/>
      <c r="K27" s="14"/>
      <c r="L27" s="14"/>
      <c r="M27" s="14"/>
      <c r="N27" s="14"/>
      <c r="O27" s="16"/>
    </row>
    <row r="28" spans="2:15" s="500" customFormat="1" ht="13.5" thickBot="1" x14ac:dyDescent="0.25">
      <c r="B28" s="15"/>
      <c r="C28" s="14"/>
      <c r="D28" s="14"/>
      <c r="E28" s="14"/>
      <c r="F28" s="14"/>
      <c r="G28" s="14"/>
      <c r="H28" s="14"/>
      <c r="I28" s="66" t="s">
        <v>137</v>
      </c>
      <c r="J28" s="79">
        <v>2</v>
      </c>
      <c r="K28" s="79">
        <v>6</v>
      </c>
      <c r="L28" s="79">
        <v>8</v>
      </c>
      <c r="M28" s="79">
        <v>3</v>
      </c>
      <c r="N28" s="79">
        <v>2</v>
      </c>
      <c r="O28" s="80">
        <v>5</v>
      </c>
    </row>
    <row r="29" spans="2:15" s="500" customFormat="1" x14ac:dyDescent="0.2">
      <c r="B29" s="64" t="s">
        <v>138</v>
      </c>
      <c r="C29" s="75" t="s">
        <v>20</v>
      </c>
      <c r="D29" s="75" t="s">
        <v>20</v>
      </c>
      <c r="E29" s="75" t="s">
        <v>20</v>
      </c>
      <c r="F29" s="75" t="s">
        <v>20</v>
      </c>
      <c r="G29" s="75" t="s">
        <v>20</v>
      </c>
      <c r="H29" s="75" t="s">
        <v>20</v>
      </c>
      <c r="I29" s="17"/>
    </row>
    <row r="30" spans="2:15" s="500" customFormat="1" x14ac:dyDescent="0.2">
      <c r="B30" s="8" t="s">
        <v>95</v>
      </c>
      <c r="C30" s="9" t="s">
        <v>20</v>
      </c>
      <c r="D30" s="9" t="s">
        <v>20</v>
      </c>
      <c r="E30" s="9" t="s">
        <v>20</v>
      </c>
      <c r="F30" s="9" t="s">
        <v>20</v>
      </c>
      <c r="G30" s="9" t="s">
        <v>20</v>
      </c>
      <c r="H30" s="9" t="s">
        <v>20</v>
      </c>
      <c r="I30" s="17"/>
    </row>
    <row r="31" spans="2:15" s="500" customFormat="1" x14ac:dyDescent="0.2">
      <c r="B31" s="11" t="s">
        <v>97</v>
      </c>
      <c r="C31" s="12" t="s">
        <v>20</v>
      </c>
      <c r="D31" s="12" t="s">
        <v>20</v>
      </c>
      <c r="E31" s="12" t="s">
        <v>20</v>
      </c>
      <c r="F31" s="12" t="s">
        <v>20</v>
      </c>
      <c r="G31" s="12" t="s">
        <v>20</v>
      </c>
      <c r="H31" s="12" t="s">
        <v>20</v>
      </c>
      <c r="I31" s="17"/>
    </row>
    <row r="32" spans="2:15" s="500" customFormat="1" x14ac:dyDescent="0.2">
      <c r="B32" s="11" t="s">
        <v>99</v>
      </c>
      <c r="C32" s="12" t="s">
        <v>20</v>
      </c>
      <c r="D32" s="12" t="s">
        <v>20</v>
      </c>
      <c r="E32" s="12" t="s">
        <v>20</v>
      </c>
      <c r="F32" s="12" t="s">
        <v>20</v>
      </c>
      <c r="G32" s="12" t="s">
        <v>20</v>
      </c>
      <c r="H32" s="12" t="s">
        <v>20</v>
      </c>
      <c r="I32" s="17"/>
    </row>
    <row r="33" spans="2:15" s="500" customFormat="1" x14ac:dyDescent="0.2">
      <c r="B33" s="11" t="s">
        <v>101</v>
      </c>
      <c r="C33" s="12" t="s">
        <v>20</v>
      </c>
      <c r="D33" s="12" t="s">
        <v>20</v>
      </c>
      <c r="E33" s="12" t="s">
        <v>20</v>
      </c>
      <c r="F33" s="12" t="s">
        <v>20</v>
      </c>
      <c r="G33" s="12" t="s">
        <v>20</v>
      </c>
      <c r="H33" s="12" t="s">
        <v>20</v>
      </c>
      <c r="I33" s="17"/>
    </row>
    <row r="34" spans="2:15" s="500" customFormat="1" ht="13.5" thickBot="1" x14ac:dyDescent="0.25">
      <c r="B34" s="11" t="s">
        <v>103</v>
      </c>
      <c r="C34" s="12" t="s">
        <v>20</v>
      </c>
      <c r="D34" s="12" t="s">
        <v>20</v>
      </c>
      <c r="E34" s="12" t="s">
        <v>20</v>
      </c>
      <c r="F34" s="12" t="s">
        <v>20</v>
      </c>
      <c r="G34" s="12" t="s">
        <v>20</v>
      </c>
      <c r="H34" s="12" t="s">
        <v>20</v>
      </c>
      <c r="I34" s="17"/>
    </row>
    <row r="35" spans="2:15" s="500" customFormat="1" ht="13.5" thickBot="1" x14ac:dyDescent="0.25">
      <c r="B35" s="20" t="s">
        <v>104</v>
      </c>
      <c r="C35" s="21" t="s">
        <v>20</v>
      </c>
      <c r="D35" s="21" t="s">
        <v>20</v>
      </c>
      <c r="E35" s="21" t="s">
        <v>20</v>
      </c>
      <c r="F35" s="21" t="s">
        <v>20</v>
      </c>
      <c r="G35" s="21" t="s">
        <v>20</v>
      </c>
      <c r="H35" s="21" t="s">
        <v>20</v>
      </c>
      <c r="I35" s="81" t="s">
        <v>170</v>
      </c>
      <c r="J35" s="82">
        <v>350</v>
      </c>
      <c r="K35" s="82">
        <v>674</v>
      </c>
      <c r="L35" s="82">
        <v>1024</v>
      </c>
      <c r="M35" s="82">
        <v>43</v>
      </c>
      <c r="N35" s="82">
        <v>16</v>
      </c>
      <c r="O35" s="83">
        <v>59</v>
      </c>
    </row>
    <row r="36" spans="2:15" s="500" customFormat="1" x14ac:dyDescent="0.2">
      <c r="B36" s="305" t="s">
        <v>586</v>
      </c>
    </row>
    <row r="37" spans="2:15" s="500" customFormat="1" x14ac:dyDescent="0.2"/>
  </sheetData>
  <mergeCells count="7">
    <mergeCell ref="M7:O7"/>
    <mergeCell ref="C7:E7"/>
    <mergeCell ref="F7:H7"/>
    <mergeCell ref="J7:L7"/>
    <mergeCell ref="B2:Q2"/>
    <mergeCell ref="B4:O4"/>
    <mergeCell ref="B5:O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zoomScaleNormal="100" workbookViewId="0">
      <selection activeCell="C3" sqref="C3:E3"/>
    </sheetView>
  </sheetViews>
  <sheetFormatPr defaultColWidth="8.85546875" defaultRowHeight="12.75" x14ac:dyDescent="0.2"/>
  <cols>
    <col min="1" max="1" width="4.5703125" style="243" customWidth="1"/>
    <col min="2" max="2" width="34.28515625" style="243" customWidth="1"/>
    <col min="3" max="4" width="14" style="243" customWidth="1"/>
    <col min="5" max="5" width="34.140625" style="243" customWidth="1"/>
    <col min="6" max="7" width="14" style="243" customWidth="1"/>
    <col min="8" max="8" width="13.42578125" style="243" customWidth="1"/>
    <col min="9" max="9" width="4.7109375" style="243" customWidth="1"/>
    <col min="10" max="16384" width="8.85546875" style="243"/>
  </cols>
  <sheetData>
    <row r="1" spans="2:16" s="394" customFormat="1" ht="7.9" customHeight="1" x14ac:dyDescent="0.2"/>
    <row r="2" spans="2:16" s="242" customFormat="1" ht="55.15" customHeight="1" x14ac:dyDescent="0.25">
      <c r="B2" s="578" t="s">
        <v>48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</row>
    <row r="3" spans="2:16" s="242" customFormat="1" ht="23.45" customHeight="1" x14ac:dyDescent="0.25">
      <c r="B3" s="395"/>
      <c r="C3" s="616" t="s">
        <v>817</v>
      </c>
      <c r="D3" s="616"/>
      <c r="E3" s="616"/>
      <c r="F3" s="395"/>
      <c r="G3" s="395"/>
      <c r="H3" s="395"/>
      <c r="I3" s="395"/>
      <c r="J3" s="395"/>
      <c r="K3" s="395"/>
      <c r="L3" s="395"/>
      <c r="M3" s="395"/>
      <c r="N3" s="395"/>
      <c r="O3" s="395"/>
    </row>
    <row r="4" spans="2:16" s="394" customFormat="1" ht="14.65" customHeight="1" x14ac:dyDescent="0.2">
      <c r="C4" s="583" t="s">
        <v>1</v>
      </c>
      <c r="D4" s="583"/>
      <c r="E4" s="583"/>
    </row>
    <row r="5" spans="2:16" s="394" customFormat="1" x14ac:dyDescent="0.2"/>
    <row r="6" spans="2:16" s="394" customFormat="1" ht="13.5" thickBot="1" x14ac:dyDescent="0.25">
      <c r="B6" s="375"/>
      <c r="C6" s="202" t="s">
        <v>114</v>
      </c>
      <c r="D6" s="202" t="s">
        <v>115</v>
      </c>
      <c r="E6" s="376"/>
      <c r="F6" s="202" t="s">
        <v>114</v>
      </c>
      <c r="G6" s="202" t="s">
        <v>115</v>
      </c>
    </row>
    <row r="7" spans="2:16" s="394" customFormat="1" x14ac:dyDescent="0.2">
      <c r="B7" s="204" t="s">
        <v>116</v>
      </c>
      <c r="C7" s="205">
        <f>SUM(C8,C12,C19,C20,C21,C22,C23)</f>
        <v>290339</v>
      </c>
      <c r="D7" s="206">
        <f>SUM(D8,D12,D19,D20,D21,D22,D23)</f>
        <v>339</v>
      </c>
      <c r="E7" s="209" t="s">
        <v>117</v>
      </c>
      <c r="F7" s="210">
        <v>71547</v>
      </c>
      <c r="G7" s="211">
        <v>3</v>
      </c>
    </row>
    <row r="8" spans="2:16" s="394" customFormat="1" x14ac:dyDescent="0.2">
      <c r="B8" s="207" t="s">
        <v>118</v>
      </c>
      <c r="C8" s="36">
        <v>65715</v>
      </c>
      <c r="D8" s="208">
        <v>299</v>
      </c>
      <c r="E8" s="377" t="s">
        <v>119</v>
      </c>
      <c r="F8" s="378">
        <v>187</v>
      </c>
      <c r="G8" s="379">
        <v>0</v>
      </c>
    </row>
    <row r="9" spans="2:16" s="394" customFormat="1" x14ac:dyDescent="0.2">
      <c r="B9" s="377" t="s">
        <v>63</v>
      </c>
      <c r="C9" s="380">
        <v>65656</v>
      </c>
      <c r="D9" s="381">
        <v>296</v>
      </c>
      <c r="E9" s="377" t="s">
        <v>120</v>
      </c>
      <c r="F9" s="378">
        <v>59</v>
      </c>
      <c r="G9" s="379">
        <v>0</v>
      </c>
    </row>
    <row r="10" spans="2:16" s="394" customFormat="1" x14ac:dyDescent="0.2">
      <c r="B10" s="377" t="s">
        <v>65</v>
      </c>
      <c r="C10" s="378">
        <v>59</v>
      </c>
      <c r="D10" s="379">
        <v>3</v>
      </c>
      <c r="E10" s="377" t="s">
        <v>66</v>
      </c>
      <c r="F10" s="378">
        <v>308</v>
      </c>
      <c r="G10" s="379">
        <v>0</v>
      </c>
    </row>
    <row r="11" spans="2:16" s="394" customFormat="1" x14ac:dyDescent="0.2">
      <c r="B11" s="382"/>
      <c r="C11" s="383"/>
      <c r="D11" s="384"/>
      <c r="E11" s="377" t="s">
        <v>121</v>
      </c>
      <c r="F11" s="378">
        <v>4256</v>
      </c>
      <c r="G11" s="385">
        <v>0</v>
      </c>
    </row>
    <row r="12" spans="2:16" s="394" customFormat="1" x14ac:dyDescent="0.2">
      <c r="B12" s="207" t="s">
        <v>122</v>
      </c>
      <c r="C12" s="36">
        <v>12667</v>
      </c>
      <c r="D12" s="208">
        <v>15</v>
      </c>
      <c r="E12" s="377" t="s">
        <v>123</v>
      </c>
      <c r="F12" s="378">
        <v>2051</v>
      </c>
      <c r="G12" s="379">
        <v>1</v>
      </c>
      <c r="J12" s="396"/>
      <c r="K12" s="396"/>
    </row>
    <row r="13" spans="2:16" s="394" customFormat="1" x14ac:dyDescent="0.2">
      <c r="B13" s="377" t="s">
        <v>70</v>
      </c>
      <c r="C13" s="378">
        <v>4497</v>
      </c>
      <c r="D13" s="379">
        <v>0</v>
      </c>
      <c r="E13" s="377" t="s">
        <v>124</v>
      </c>
      <c r="F13" s="378">
        <v>1417</v>
      </c>
      <c r="G13" s="379">
        <v>2</v>
      </c>
    </row>
    <row r="14" spans="2:16" s="394" customFormat="1" x14ac:dyDescent="0.2">
      <c r="B14" s="377" t="s">
        <v>72</v>
      </c>
      <c r="C14" s="378">
        <v>2106</v>
      </c>
      <c r="D14" s="379">
        <v>1</v>
      </c>
      <c r="E14" s="377" t="s">
        <v>73</v>
      </c>
      <c r="F14" s="378">
        <v>458</v>
      </c>
      <c r="G14" s="379">
        <v>0</v>
      </c>
    </row>
    <row r="15" spans="2:16" s="394" customFormat="1" x14ac:dyDescent="0.2">
      <c r="B15" s="377" t="s">
        <v>74</v>
      </c>
      <c r="C15" s="378">
        <v>1695</v>
      </c>
      <c r="D15" s="379">
        <v>14</v>
      </c>
      <c r="E15" s="377" t="s">
        <v>125</v>
      </c>
      <c r="F15" s="378">
        <v>16333</v>
      </c>
      <c r="G15" s="379">
        <v>0</v>
      </c>
    </row>
    <row r="16" spans="2:16" s="394" customFormat="1" x14ac:dyDescent="0.2">
      <c r="B16" s="377" t="s">
        <v>76</v>
      </c>
      <c r="C16" s="378">
        <v>123</v>
      </c>
      <c r="D16" s="379">
        <v>0</v>
      </c>
      <c r="E16" s="377" t="s">
        <v>126</v>
      </c>
      <c r="F16" s="378">
        <v>39364</v>
      </c>
      <c r="G16" s="379">
        <v>0</v>
      </c>
    </row>
    <row r="17" spans="2:7" s="394" customFormat="1" x14ac:dyDescent="0.2">
      <c r="B17" s="377" t="s">
        <v>78</v>
      </c>
      <c r="C17" s="378">
        <v>309</v>
      </c>
      <c r="D17" s="379">
        <v>0</v>
      </c>
      <c r="E17" s="377" t="s">
        <v>127</v>
      </c>
      <c r="F17" s="378">
        <v>7114</v>
      </c>
      <c r="G17" s="379">
        <v>0</v>
      </c>
    </row>
    <row r="18" spans="2:7" s="394" customFormat="1" x14ac:dyDescent="0.2">
      <c r="B18" s="377" t="s">
        <v>80</v>
      </c>
      <c r="C18" s="378">
        <v>3937</v>
      </c>
      <c r="D18" s="379">
        <v>0</v>
      </c>
      <c r="E18" s="386"/>
      <c r="F18" s="387"/>
      <c r="G18" s="388"/>
    </row>
    <row r="19" spans="2:7" s="394" customFormat="1" x14ac:dyDescent="0.2">
      <c r="B19" s="207" t="s">
        <v>81</v>
      </c>
      <c r="C19" s="36">
        <v>380</v>
      </c>
      <c r="D19" s="208">
        <v>1</v>
      </c>
      <c r="E19" s="212" t="s">
        <v>128</v>
      </c>
      <c r="F19" s="35">
        <v>41706</v>
      </c>
      <c r="G19" s="213">
        <v>13</v>
      </c>
    </row>
    <row r="20" spans="2:7" s="394" customFormat="1" x14ac:dyDescent="0.2">
      <c r="B20" s="207" t="s">
        <v>53</v>
      </c>
      <c r="C20" s="36">
        <v>19601</v>
      </c>
      <c r="D20" s="208">
        <v>16</v>
      </c>
      <c r="E20" s="389" t="s">
        <v>129</v>
      </c>
      <c r="F20" s="378">
        <v>1439</v>
      </c>
      <c r="G20" s="379">
        <v>0</v>
      </c>
    </row>
    <row r="21" spans="2:7" s="394" customFormat="1" x14ac:dyDescent="0.2">
      <c r="B21" s="207" t="s">
        <v>54</v>
      </c>
      <c r="C21" s="36">
        <v>14752</v>
      </c>
      <c r="D21" s="208">
        <v>0</v>
      </c>
      <c r="E21" s="389" t="s">
        <v>130</v>
      </c>
      <c r="F21" s="378">
        <v>10516</v>
      </c>
      <c r="G21" s="379">
        <v>7</v>
      </c>
    </row>
    <row r="22" spans="2:7" s="394" customFormat="1" x14ac:dyDescent="0.2">
      <c r="B22" s="207" t="s">
        <v>131</v>
      </c>
      <c r="C22" s="36">
        <v>8823</v>
      </c>
      <c r="D22" s="208">
        <v>1</v>
      </c>
      <c r="E22" s="377" t="s">
        <v>132</v>
      </c>
      <c r="F22" s="390">
        <v>15852</v>
      </c>
      <c r="G22" s="379">
        <v>5</v>
      </c>
    </row>
    <row r="23" spans="2:7" s="394" customFormat="1" x14ac:dyDescent="0.2">
      <c r="B23" s="207" t="s">
        <v>133</v>
      </c>
      <c r="C23" s="36">
        <v>168401</v>
      </c>
      <c r="D23" s="208">
        <v>7</v>
      </c>
      <c r="E23" s="377" t="s">
        <v>134</v>
      </c>
      <c r="F23" s="390">
        <v>12520</v>
      </c>
      <c r="G23" s="379">
        <v>1</v>
      </c>
    </row>
    <row r="24" spans="2:7" s="394" customFormat="1" x14ac:dyDescent="0.2">
      <c r="B24" s="377" t="s">
        <v>135</v>
      </c>
      <c r="C24" s="380">
        <v>167190</v>
      </c>
      <c r="D24" s="381">
        <v>7</v>
      </c>
      <c r="E24" s="377" t="s">
        <v>91</v>
      </c>
      <c r="F24" s="390">
        <v>1379</v>
      </c>
      <c r="G24" s="379">
        <v>0</v>
      </c>
    </row>
    <row r="25" spans="2:7" s="394" customFormat="1" x14ac:dyDescent="0.2">
      <c r="B25" s="377" t="s">
        <v>136</v>
      </c>
      <c r="C25" s="378">
        <v>1211</v>
      </c>
      <c r="D25" s="379">
        <v>0</v>
      </c>
      <c r="E25" s="386"/>
      <c r="F25" s="387"/>
      <c r="G25" s="388"/>
    </row>
    <row r="26" spans="2:7" s="394" customFormat="1" x14ac:dyDescent="0.2">
      <c r="B26" s="382"/>
      <c r="C26" s="387"/>
      <c r="D26" s="388"/>
      <c r="E26" s="207" t="s">
        <v>137</v>
      </c>
      <c r="F26" s="36">
        <v>182</v>
      </c>
      <c r="G26" s="208">
        <v>0</v>
      </c>
    </row>
    <row r="27" spans="2:7" s="394" customFormat="1" x14ac:dyDescent="0.2">
      <c r="B27" s="207" t="s">
        <v>138</v>
      </c>
      <c r="C27" s="36">
        <v>916</v>
      </c>
      <c r="D27" s="208">
        <v>0</v>
      </c>
      <c r="E27" s="386"/>
      <c r="F27" s="387"/>
      <c r="G27" s="388"/>
    </row>
    <row r="28" spans="2:7" s="394" customFormat="1" x14ac:dyDescent="0.2">
      <c r="B28" s="377" t="s">
        <v>95</v>
      </c>
      <c r="C28" s="380">
        <v>142</v>
      </c>
      <c r="D28" s="379">
        <v>0</v>
      </c>
      <c r="E28" s="297" t="s">
        <v>4</v>
      </c>
      <c r="F28" s="36">
        <v>404690</v>
      </c>
      <c r="G28" s="208">
        <v>355</v>
      </c>
    </row>
    <row r="29" spans="2:7" s="394" customFormat="1" x14ac:dyDescent="0.2">
      <c r="B29" s="377" t="s">
        <v>97</v>
      </c>
      <c r="C29" s="378">
        <v>587</v>
      </c>
      <c r="D29" s="379">
        <v>0</v>
      </c>
      <c r="E29" s="386"/>
      <c r="F29" s="387"/>
      <c r="G29" s="388"/>
    </row>
    <row r="30" spans="2:7" s="394" customFormat="1" x14ac:dyDescent="0.2">
      <c r="B30" s="377" t="s">
        <v>99</v>
      </c>
      <c r="C30" s="378">
        <v>60</v>
      </c>
      <c r="D30" s="379">
        <v>0</v>
      </c>
      <c r="E30" s="297" t="s">
        <v>139</v>
      </c>
      <c r="F30" s="36">
        <v>61</v>
      </c>
      <c r="G30" s="208">
        <v>0</v>
      </c>
    </row>
    <row r="31" spans="2:7" s="394" customFormat="1" x14ac:dyDescent="0.2">
      <c r="B31" s="377" t="s">
        <v>101</v>
      </c>
      <c r="C31" s="378">
        <v>1</v>
      </c>
      <c r="D31" s="379">
        <v>0</v>
      </c>
      <c r="E31" s="377" t="s">
        <v>98</v>
      </c>
      <c r="F31" s="378" t="s">
        <v>20</v>
      </c>
      <c r="G31" s="379" t="s">
        <v>20</v>
      </c>
    </row>
    <row r="32" spans="2:7" s="394" customFormat="1" x14ac:dyDescent="0.2">
      <c r="B32" s="377" t="s">
        <v>103</v>
      </c>
      <c r="C32" s="378">
        <v>126</v>
      </c>
      <c r="D32" s="379">
        <v>0</v>
      </c>
      <c r="E32" s="377" t="s">
        <v>140</v>
      </c>
      <c r="F32" s="378">
        <v>61</v>
      </c>
      <c r="G32" s="379">
        <v>0</v>
      </c>
    </row>
    <row r="33" spans="2:7" s="394" customFormat="1" ht="13.5" thickBot="1" x14ac:dyDescent="0.25">
      <c r="B33" s="391" t="s">
        <v>104</v>
      </c>
      <c r="C33" s="392" t="s">
        <v>20</v>
      </c>
      <c r="D33" s="393" t="s">
        <v>20</v>
      </c>
      <c r="E33" s="377" t="s">
        <v>141</v>
      </c>
      <c r="F33" s="378" t="s">
        <v>20</v>
      </c>
      <c r="G33" s="379" t="s">
        <v>20</v>
      </c>
    </row>
    <row r="34" spans="2:7" s="394" customFormat="1" ht="13.5" thickBot="1" x14ac:dyDescent="0.25">
      <c r="B34" s="242"/>
      <c r="C34" s="5"/>
      <c r="D34" s="5"/>
      <c r="E34" s="214" t="s">
        <v>105</v>
      </c>
      <c r="F34" s="215">
        <v>404751</v>
      </c>
      <c r="G34" s="216">
        <v>355</v>
      </c>
    </row>
    <row r="35" spans="2:7" x14ac:dyDescent="0.2">
      <c r="B35" s="397" t="s">
        <v>142</v>
      </c>
    </row>
  </sheetData>
  <mergeCells count="3">
    <mergeCell ref="C4:E4"/>
    <mergeCell ref="B2:P2"/>
    <mergeCell ref="C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zoomScaleNormal="100" workbookViewId="0">
      <selection activeCell="B4" sqref="B4:J4"/>
    </sheetView>
  </sheetViews>
  <sheetFormatPr defaultColWidth="8.85546875" defaultRowHeight="12.75" x14ac:dyDescent="0.2"/>
  <cols>
    <col min="1" max="1" width="4.7109375" style="243" customWidth="1"/>
    <col min="2" max="2" width="26.85546875" style="243" customWidth="1"/>
    <col min="3" max="3" width="7" style="243" customWidth="1"/>
    <col min="4" max="4" width="9.42578125" style="243" customWidth="1"/>
    <col min="5" max="6" width="10.7109375" style="243" customWidth="1"/>
    <col min="7" max="7" width="10.85546875" style="243" customWidth="1"/>
    <col min="8" max="8" width="9.7109375" style="243" customWidth="1"/>
    <col min="9" max="9" width="9" style="243" customWidth="1"/>
    <col min="10" max="10" width="16.7109375" style="243" customWidth="1"/>
    <col min="11" max="11" width="4.7109375" style="243" customWidth="1"/>
    <col min="12" max="16384" width="8.85546875" style="243"/>
  </cols>
  <sheetData>
    <row r="1" spans="2:10" s="19" customFormat="1" x14ac:dyDescent="0.2"/>
    <row r="2" spans="2:10" s="19" customFormat="1" ht="51" customHeight="1" x14ac:dyDescent="0.2">
      <c r="B2" s="578" t="s">
        <v>48</v>
      </c>
      <c r="C2" s="578"/>
      <c r="D2" s="578"/>
      <c r="E2" s="578"/>
      <c r="F2" s="578"/>
      <c r="G2" s="578"/>
      <c r="H2" s="578"/>
      <c r="I2" s="578"/>
      <c r="J2" s="578"/>
    </row>
    <row r="3" spans="2:10" s="19" customFormat="1" x14ac:dyDescent="0.2"/>
    <row r="4" spans="2:10" s="19" customFormat="1" x14ac:dyDescent="0.2">
      <c r="B4" s="603" t="s">
        <v>818</v>
      </c>
      <c r="C4" s="603"/>
      <c r="D4" s="603"/>
      <c r="E4" s="603"/>
      <c r="F4" s="603"/>
      <c r="G4" s="603"/>
      <c r="H4" s="603"/>
      <c r="I4" s="603"/>
      <c r="J4" s="603"/>
    </row>
    <row r="5" spans="2:10" s="19" customFormat="1" x14ac:dyDescent="0.2">
      <c r="B5" s="583" t="s">
        <v>1</v>
      </c>
      <c r="C5" s="583"/>
      <c r="D5" s="583"/>
      <c r="E5" s="583"/>
      <c r="F5" s="583"/>
      <c r="G5" s="583"/>
      <c r="H5" s="583"/>
      <c r="I5" s="583"/>
      <c r="J5" s="583"/>
    </row>
    <row r="6" spans="2:10" s="19" customFormat="1" ht="13.5" thickBot="1" x14ac:dyDescent="0.25"/>
    <row r="7" spans="2:10" s="19" customFormat="1" x14ac:dyDescent="0.2">
      <c r="B7" s="620" t="s">
        <v>2</v>
      </c>
      <c r="C7" s="617" t="s">
        <v>143</v>
      </c>
      <c r="D7" s="618"/>
      <c r="E7" s="618"/>
      <c r="F7" s="618"/>
      <c r="G7" s="618"/>
      <c r="H7" s="618"/>
      <c r="I7" s="619"/>
      <c r="J7" s="98" t="s">
        <v>4</v>
      </c>
    </row>
    <row r="8" spans="2:10" s="19" customFormat="1" ht="13.5" thickBot="1" x14ac:dyDescent="0.25">
      <c r="B8" s="621"/>
      <c r="C8" s="297" t="s">
        <v>797</v>
      </c>
      <c r="D8" s="292" t="s">
        <v>798</v>
      </c>
      <c r="E8" s="292" t="s">
        <v>801</v>
      </c>
      <c r="F8" s="292" t="s">
        <v>802</v>
      </c>
      <c r="G8" s="292" t="s">
        <v>799</v>
      </c>
      <c r="H8" s="292" t="s">
        <v>800</v>
      </c>
      <c r="I8" s="296" t="s">
        <v>144</v>
      </c>
      <c r="J8" s="101" t="s">
        <v>145</v>
      </c>
    </row>
    <row r="9" spans="2:10" s="19" customFormat="1" x14ac:dyDescent="0.2">
      <c r="B9" s="398" t="s">
        <v>15</v>
      </c>
      <c r="C9" s="399" t="s">
        <v>20</v>
      </c>
      <c r="D9" s="366" t="s">
        <v>20</v>
      </c>
      <c r="E9" s="366" t="s">
        <v>20</v>
      </c>
      <c r="F9" s="366">
        <v>4</v>
      </c>
      <c r="G9" s="366">
        <v>3</v>
      </c>
      <c r="H9" s="366">
        <v>4</v>
      </c>
      <c r="I9" s="400">
        <v>1</v>
      </c>
      <c r="J9" s="401">
        <v>34172</v>
      </c>
    </row>
    <row r="10" spans="2:10" s="19" customFormat="1" x14ac:dyDescent="0.2">
      <c r="B10" s="398" t="s">
        <v>16</v>
      </c>
      <c r="C10" s="402" t="s">
        <v>20</v>
      </c>
      <c r="D10" s="3" t="s">
        <v>20</v>
      </c>
      <c r="E10" s="3" t="s">
        <v>20</v>
      </c>
      <c r="F10" s="3" t="s">
        <v>20</v>
      </c>
      <c r="G10" s="3">
        <v>1</v>
      </c>
      <c r="H10" s="3" t="s">
        <v>20</v>
      </c>
      <c r="I10" s="403" t="s">
        <v>20</v>
      </c>
      <c r="J10" s="401">
        <v>2208</v>
      </c>
    </row>
    <row r="11" spans="2:10" s="19" customFormat="1" x14ac:dyDescent="0.2">
      <c r="B11" s="398" t="s">
        <v>17</v>
      </c>
      <c r="C11" s="402">
        <v>2</v>
      </c>
      <c r="D11" s="3">
        <v>5</v>
      </c>
      <c r="E11" s="3" t="s">
        <v>20</v>
      </c>
      <c r="F11" s="3">
        <v>1</v>
      </c>
      <c r="G11" s="3" t="s">
        <v>20</v>
      </c>
      <c r="H11" s="3" t="s">
        <v>20</v>
      </c>
      <c r="I11" s="403" t="s">
        <v>20</v>
      </c>
      <c r="J11" s="401">
        <v>5413</v>
      </c>
    </row>
    <row r="12" spans="2:10" s="19" customFormat="1" x14ac:dyDescent="0.2">
      <c r="B12" s="398" t="s">
        <v>18</v>
      </c>
      <c r="C12" s="402" t="s">
        <v>20</v>
      </c>
      <c r="D12" s="3" t="s">
        <v>20</v>
      </c>
      <c r="E12" s="3" t="s">
        <v>20</v>
      </c>
      <c r="F12" s="3" t="s">
        <v>20</v>
      </c>
      <c r="G12" s="3" t="s">
        <v>20</v>
      </c>
      <c r="H12" s="3" t="s">
        <v>20</v>
      </c>
      <c r="I12" s="403">
        <v>1</v>
      </c>
      <c r="J12" s="401">
        <v>8953</v>
      </c>
    </row>
    <row r="13" spans="2:10" s="19" customFormat="1" x14ac:dyDescent="0.2">
      <c r="B13" s="398" t="s">
        <v>19</v>
      </c>
      <c r="C13" s="402" t="s">
        <v>20</v>
      </c>
      <c r="D13" s="3" t="s">
        <v>20</v>
      </c>
      <c r="E13" s="3" t="s">
        <v>20</v>
      </c>
      <c r="F13" s="3" t="s">
        <v>20</v>
      </c>
      <c r="G13" s="3" t="s">
        <v>20</v>
      </c>
      <c r="H13" s="3" t="s">
        <v>20</v>
      </c>
      <c r="I13" s="403">
        <v>1</v>
      </c>
      <c r="J13" s="401">
        <v>8232</v>
      </c>
    </row>
    <row r="14" spans="2:10" s="19" customFormat="1" x14ac:dyDescent="0.2">
      <c r="B14" s="398" t="s">
        <v>22</v>
      </c>
      <c r="C14" s="402" t="s">
        <v>20</v>
      </c>
      <c r="D14" s="3" t="s">
        <v>20</v>
      </c>
      <c r="E14" s="3" t="s">
        <v>20</v>
      </c>
      <c r="F14" s="3" t="s">
        <v>20</v>
      </c>
      <c r="G14" s="3">
        <v>3</v>
      </c>
      <c r="H14" s="3">
        <v>1</v>
      </c>
      <c r="I14" s="403">
        <v>5</v>
      </c>
      <c r="J14" s="401">
        <v>47923</v>
      </c>
    </row>
    <row r="15" spans="2:10" s="19" customFormat="1" x14ac:dyDescent="0.2">
      <c r="B15" s="398" t="s">
        <v>23</v>
      </c>
      <c r="C15" s="402" t="s">
        <v>20</v>
      </c>
      <c r="D15" s="3" t="s">
        <v>20</v>
      </c>
      <c r="E15" s="3" t="s">
        <v>20</v>
      </c>
      <c r="F15" s="3" t="s">
        <v>20</v>
      </c>
      <c r="G15" s="3" t="s">
        <v>20</v>
      </c>
      <c r="H15" s="3">
        <v>1</v>
      </c>
      <c r="I15" s="403">
        <v>2</v>
      </c>
      <c r="J15" s="401">
        <v>17657</v>
      </c>
    </row>
    <row r="16" spans="2:10" s="19" customFormat="1" x14ac:dyDescent="0.2">
      <c r="B16" s="398" t="s">
        <v>24</v>
      </c>
      <c r="C16" s="402" t="s">
        <v>20</v>
      </c>
      <c r="D16" s="3" t="s">
        <v>20</v>
      </c>
      <c r="E16" s="3" t="s">
        <v>20</v>
      </c>
      <c r="F16" s="3">
        <v>1</v>
      </c>
      <c r="G16" s="3">
        <v>2</v>
      </c>
      <c r="H16" s="3">
        <v>2</v>
      </c>
      <c r="I16" s="403" t="s">
        <v>20</v>
      </c>
      <c r="J16" s="401">
        <v>14832</v>
      </c>
    </row>
    <row r="17" spans="2:10" s="19" customFormat="1" x14ac:dyDescent="0.2">
      <c r="B17" s="398" t="s">
        <v>26</v>
      </c>
      <c r="C17" s="402" t="s">
        <v>20</v>
      </c>
      <c r="D17" s="3" t="s">
        <v>20</v>
      </c>
      <c r="E17" s="3" t="s">
        <v>20</v>
      </c>
      <c r="F17" s="3">
        <v>1</v>
      </c>
      <c r="G17" s="3">
        <v>2</v>
      </c>
      <c r="H17" s="3">
        <v>1</v>
      </c>
      <c r="I17" s="403">
        <v>4</v>
      </c>
      <c r="J17" s="401">
        <v>47140</v>
      </c>
    </row>
    <row r="18" spans="2:10" s="19" customFormat="1" x14ac:dyDescent="0.2">
      <c r="B18" s="398" t="s">
        <v>28</v>
      </c>
      <c r="C18" s="402" t="s">
        <v>20</v>
      </c>
      <c r="D18" s="3" t="s">
        <v>20</v>
      </c>
      <c r="E18" s="3" t="s">
        <v>20</v>
      </c>
      <c r="F18" s="3" t="s">
        <v>20</v>
      </c>
      <c r="G18" s="3" t="s">
        <v>20</v>
      </c>
      <c r="H18" s="3" t="s">
        <v>20</v>
      </c>
      <c r="I18" s="403">
        <v>3</v>
      </c>
      <c r="J18" s="401">
        <v>37683</v>
      </c>
    </row>
    <row r="19" spans="2:10" s="19" customFormat="1" x14ac:dyDescent="0.2">
      <c r="B19" s="398" t="s">
        <v>29</v>
      </c>
      <c r="C19" s="402" t="s">
        <v>20</v>
      </c>
      <c r="D19" s="3" t="s">
        <v>20</v>
      </c>
      <c r="E19" s="3" t="s">
        <v>20</v>
      </c>
      <c r="F19" s="3" t="s">
        <v>20</v>
      </c>
      <c r="G19" s="3">
        <v>1</v>
      </c>
      <c r="H19" s="3">
        <v>1</v>
      </c>
      <c r="I19" s="403" t="s">
        <v>20</v>
      </c>
      <c r="J19" s="401">
        <v>7018</v>
      </c>
    </row>
    <row r="20" spans="2:10" s="19" customFormat="1" x14ac:dyDescent="0.2">
      <c r="B20" s="398" t="s">
        <v>31</v>
      </c>
      <c r="C20" s="402" t="s">
        <v>20</v>
      </c>
      <c r="D20" s="3" t="s">
        <v>20</v>
      </c>
      <c r="E20" s="3" t="s">
        <v>20</v>
      </c>
      <c r="F20" s="3" t="s">
        <v>20</v>
      </c>
      <c r="G20" s="3" t="s">
        <v>20</v>
      </c>
      <c r="H20" s="3" t="s">
        <v>20</v>
      </c>
      <c r="I20" s="403">
        <v>1</v>
      </c>
      <c r="J20" s="401">
        <v>12416</v>
      </c>
    </row>
    <row r="21" spans="2:10" s="19" customFormat="1" x14ac:dyDescent="0.2">
      <c r="B21" s="398" t="s">
        <v>33</v>
      </c>
      <c r="C21" s="402" t="s">
        <v>20</v>
      </c>
      <c r="D21" s="3" t="s">
        <v>20</v>
      </c>
      <c r="E21" s="3">
        <v>2</v>
      </c>
      <c r="F21" s="3" t="s">
        <v>20</v>
      </c>
      <c r="G21" s="3">
        <v>5</v>
      </c>
      <c r="H21" s="3">
        <v>2</v>
      </c>
      <c r="I21" s="403">
        <v>1</v>
      </c>
      <c r="J21" s="401">
        <v>30112</v>
      </c>
    </row>
    <row r="22" spans="2:10" s="19" customFormat="1" x14ac:dyDescent="0.2">
      <c r="B22" s="398" t="s">
        <v>34</v>
      </c>
      <c r="C22" s="402" t="s">
        <v>20</v>
      </c>
      <c r="D22" s="3" t="s">
        <v>20</v>
      </c>
      <c r="E22" s="3" t="s">
        <v>20</v>
      </c>
      <c r="F22" s="3" t="s">
        <v>20</v>
      </c>
      <c r="G22" s="3">
        <v>3</v>
      </c>
      <c r="H22" s="3">
        <v>1</v>
      </c>
      <c r="I22" s="403" t="s">
        <v>20</v>
      </c>
      <c r="J22" s="401">
        <v>13512</v>
      </c>
    </row>
    <row r="23" spans="2:10" s="19" customFormat="1" x14ac:dyDescent="0.2">
      <c r="B23" s="398" t="s">
        <v>35</v>
      </c>
      <c r="C23" s="402" t="s">
        <v>20</v>
      </c>
      <c r="D23" s="3" t="s">
        <v>20</v>
      </c>
      <c r="E23" s="3" t="s">
        <v>20</v>
      </c>
      <c r="F23" s="3" t="s">
        <v>20</v>
      </c>
      <c r="G23" s="3">
        <v>1</v>
      </c>
      <c r="H23" s="3" t="s">
        <v>20</v>
      </c>
      <c r="I23" s="403" t="s">
        <v>20</v>
      </c>
      <c r="J23" s="401">
        <v>2774</v>
      </c>
    </row>
    <row r="24" spans="2:10" s="19" customFormat="1" x14ac:dyDescent="0.2">
      <c r="B24" s="398" t="s">
        <v>37</v>
      </c>
      <c r="C24" s="402" t="s">
        <v>20</v>
      </c>
      <c r="D24" s="3">
        <v>1</v>
      </c>
      <c r="E24" s="3">
        <v>1</v>
      </c>
      <c r="F24" s="3" t="s">
        <v>20</v>
      </c>
      <c r="G24" s="3">
        <v>1</v>
      </c>
      <c r="H24" s="3">
        <v>2</v>
      </c>
      <c r="I24" s="403">
        <v>2</v>
      </c>
      <c r="J24" s="401">
        <v>27217</v>
      </c>
    </row>
    <row r="25" spans="2:10" s="19" customFormat="1" x14ac:dyDescent="0.2">
      <c r="B25" s="398" t="s">
        <v>39</v>
      </c>
      <c r="C25" s="402" t="s">
        <v>20</v>
      </c>
      <c r="D25" s="3" t="s">
        <v>20</v>
      </c>
      <c r="E25" s="3" t="s">
        <v>20</v>
      </c>
      <c r="F25" s="3" t="s">
        <v>20</v>
      </c>
      <c r="G25" s="3">
        <v>2</v>
      </c>
      <c r="H25" s="3">
        <v>2</v>
      </c>
      <c r="I25" s="403">
        <v>2</v>
      </c>
      <c r="J25" s="401">
        <v>30430</v>
      </c>
    </row>
    <row r="26" spans="2:10" s="19" customFormat="1" x14ac:dyDescent="0.2">
      <c r="B26" s="398" t="s">
        <v>40</v>
      </c>
      <c r="C26" s="402" t="s">
        <v>20</v>
      </c>
      <c r="D26" s="3" t="s">
        <v>20</v>
      </c>
      <c r="E26" s="3" t="s">
        <v>20</v>
      </c>
      <c r="F26" s="3">
        <v>2</v>
      </c>
      <c r="G26" s="3" t="s">
        <v>20</v>
      </c>
      <c r="H26" s="3" t="s">
        <v>20</v>
      </c>
      <c r="I26" s="403" t="s">
        <v>20</v>
      </c>
      <c r="J26" s="401">
        <v>3666</v>
      </c>
    </row>
    <row r="27" spans="2:10" s="19" customFormat="1" x14ac:dyDescent="0.2">
      <c r="B27" s="398" t="s">
        <v>41</v>
      </c>
      <c r="C27" s="402" t="s">
        <v>20</v>
      </c>
      <c r="D27" s="3" t="s">
        <v>20</v>
      </c>
      <c r="E27" s="3">
        <v>2</v>
      </c>
      <c r="F27" s="3" t="s">
        <v>20</v>
      </c>
      <c r="G27" s="3">
        <v>2</v>
      </c>
      <c r="H27" s="3">
        <v>1</v>
      </c>
      <c r="I27" s="403" t="s">
        <v>20</v>
      </c>
      <c r="J27" s="401">
        <v>12019</v>
      </c>
    </row>
    <row r="28" spans="2:10" s="19" customFormat="1" x14ac:dyDescent="0.2">
      <c r="B28" s="398" t="s">
        <v>43</v>
      </c>
      <c r="C28" s="402" t="s">
        <v>20</v>
      </c>
      <c r="D28" s="3" t="s">
        <v>20</v>
      </c>
      <c r="E28" s="3" t="s">
        <v>20</v>
      </c>
      <c r="F28" s="3">
        <v>1</v>
      </c>
      <c r="G28" s="3">
        <v>5</v>
      </c>
      <c r="H28" s="3">
        <v>3</v>
      </c>
      <c r="I28" s="403" t="s">
        <v>20</v>
      </c>
      <c r="J28" s="401">
        <v>27582</v>
      </c>
    </row>
    <row r="29" spans="2:10" s="19" customFormat="1" ht="13.5" thickBot="1" x14ac:dyDescent="0.25">
      <c r="B29" s="398" t="s">
        <v>45</v>
      </c>
      <c r="C29" s="402" t="s">
        <v>20</v>
      </c>
      <c r="D29" s="3" t="s">
        <v>20</v>
      </c>
      <c r="E29" s="3" t="s">
        <v>20</v>
      </c>
      <c r="F29" s="3" t="s">
        <v>20</v>
      </c>
      <c r="G29" s="3" t="s">
        <v>20</v>
      </c>
      <c r="H29" s="3" t="s">
        <v>20</v>
      </c>
      <c r="I29" s="403">
        <v>1</v>
      </c>
      <c r="J29" s="401">
        <v>13731</v>
      </c>
    </row>
    <row r="30" spans="2:10" s="19" customFormat="1" ht="14.25" thickTop="1" thickBot="1" x14ac:dyDescent="0.25">
      <c r="B30" s="102" t="s">
        <v>46</v>
      </c>
      <c r="C30" s="104">
        <v>2</v>
      </c>
      <c r="D30" s="105">
        <v>6</v>
      </c>
      <c r="E30" s="105">
        <v>5</v>
      </c>
      <c r="F30" s="105">
        <v>10</v>
      </c>
      <c r="G30" s="105">
        <v>31</v>
      </c>
      <c r="H30" s="105">
        <v>21</v>
      </c>
      <c r="I30" s="106">
        <v>24</v>
      </c>
      <c r="J30" s="103">
        <v>404690</v>
      </c>
    </row>
    <row r="31" spans="2:10" s="19" customFormat="1" ht="13.5" thickTop="1" x14ac:dyDescent="0.2"/>
  </sheetData>
  <mergeCells count="5">
    <mergeCell ref="B4:J4"/>
    <mergeCell ref="B5:J5"/>
    <mergeCell ref="C7:I7"/>
    <mergeCell ref="B7:B8"/>
    <mergeCell ref="B2:J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zoomScale="90" zoomScaleNormal="90" workbookViewId="0">
      <selection activeCell="L39" sqref="L39"/>
    </sheetView>
  </sheetViews>
  <sheetFormatPr defaultColWidth="8.85546875" defaultRowHeight="12.75" x14ac:dyDescent="0.2"/>
  <cols>
    <col min="1" max="1" width="4.7109375" style="243" customWidth="1"/>
    <col min="2" max="2" width="24.7109375" style="243" customWidth="1"/>
    <col min="3" max="18" width="10.7109375" style="243" customWidth="1"/>
    <col min="19" max="19" width="4.7109375" style="243" customWidth="1"/>
    <col min="20" max="16384" width="8.85546875" style="243"/>
  </cols>
  <sheetData>
    <row r="1" spans="2:18" s="19" customFormat="1" x14ac:dyDescent="0.2"/>
    <row r="2" spans="2:18" s="19" customFormat="1" ht="60" customHeight="1" x14ac:dyDescent="0.2">
      <c r="B2" s="622" t="s">
        <v>48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pans="2:18" s="19" customFormat="1" x14ac:dyDescent="0.2"/>
    <row r="4" spans="2:18" s="19" customFormat="1" ht="16.149999999999999" customHeight="1" x14ac:dyDescent="0.2">
      <c r="B4" s="603" t="s">
        <v>819</v>
      </c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</row>
    <row r="5" spans="2:18" s="19" customFormat="1" ht="16.149999999999999" customHeight="1" x14ac:dyDescent="0.2">
      <c r="B5" s="583" t="s">
        <v>49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</row>
    <row r="6" spans="2:18" s="19" customFormat="1" ht="16.149999999999999" customHeight="1" x14ac:dyDescent="0.2">
      <c r="B6" s="583" t="s">
        <v>1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</row>
    <row r="7" spans="2:18" s="19" customFormat="1" ht="13.5" thickBot="1" x14ac:dyDescent="0.25"/>
    <row r="8" spans="2:18" s="19" customFormat="1" ht="16.149999999999999" customHeight="1" thickBot="1" x14ac:dyDescent="0.25">
      <c r="B8" s="623" t="s">
        <v>2</v>
      </c>
      <c r="C8" s="625" t="s">
        <v>50</v>
      </c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6" t="s">
        <v>4</v>
      </c>
      <c r="R8" s="627"/>
    </row>
    <row r="9" spans="2:18" s="19" customFormat="1" ht="16.149999999999999" customHeight="1" thickBot="1" x14ac:dyDescent="0.25">
      <c r="B9" s="624"/>
      <c r="C9" s="612" t="s">
        <v>118</v>
      </c>
      <c r="D9" s="612"/>
      <c r="E9" s="589" t="s">
        <v>51</v>
      </c>
      <c r="F9" s="589"/>
      <c r="G9" s="589" t="s">
        <v>11</v>
      </c>
      <c r="H9" s="589"/>
      <c r="I9" s="589" t="s">
        <v>52</v>
      </c>
      <c r="J9" s="589"/>
      <c r="K9" s="589" t="s">
        <v>53</v>
      </c>
      <c r="L9" s="589"/>
      <c r="M9" s="589" t="s">
        <v>54</v>
      </c>
      <c r="N9" s="589"/>
      <c r="O9" s="589" t="s">
        <v>55</v>
      </c>
      <c r="P9" s="589"/>
      <c r="Q9" s="628"/>
      <c r="R9" s="629"/>
    </row>
    <row r="10" spans="2:18" s="19" customFormat="1" ht="16.149999999999999" customHeight="1" x14ac:dyDescent="0.2">
      <c r="B10" s="624"/>
      <c r="C10" s="301" t="s">
        <v>12</v>
      </c>
      <c r="D10" s="301" t="s">
        <v>13</v>
      </c>
      <c r="E10" s="301" t="s">
        <v>12</v>
      </c>
      <c r="F10" s="301" t="s">
        <v>13</v>
      </c>
      <c r="G10" s="301" t="s">
        <v>12</v>
      </c>
      <c r="H10" s="301" t="s">
        <v>13</v>
      </c>
      <c r="I10" s="301" t="s">
        <v>12</v>
      </c>
      <c r="J10" s="301" t="s">
        <v>13</v>
      </c>
      <c r="K10" s="301" t="s">
        <v>12</v>
      </c>
      <c r="L10" s="301" t="s">
        <v>13</v>
      </c>
      <c r="M10" s="301" t="s">
        <v>12</v>
      </c>
      <c r="N10" s="301" t="s">
        <v>13</v>
      </c>
      <c r="O10" s="301" t="s">
        <v>12</v>
      </c>
      <c r="P10" s="404" t="s">
        <v>13</v>
      </c>
      <c r="Q10" s="301" t="s">
        <v>12</v>
      </c>
      <c r="R10" s="446" t="s">
        <v>13</v>
      </c>
    </row>
    <row r="11" spans="2:18" s="19" customFormat="1" x14ac:dyDescent="0.2">
      <c r="B11" s="447" t="s">
        <v>15</v>
      </c>
      <c r="C11" s="3">
        <v>5126</v>
      </c>
      <c r="D11" s="331">
        <v>52.458056964494702</v>
      </c>
      <c r="E11" s="3">
        <v>900</v>
      </c>
      <c r="F11" s="331">
        <v>59.4444444444444</v>
      </c>
      <c r="G11" s="3">
        <v>14079</v>
      </c>
      <c r="H11" s="331">
        <v>85.588465089850104</v>
      </c>
      <c r="I11" s="3">
        <v>20</v>
      </c>
      <c r="J11" s="331">
        <v>80</v>
      </c>
      <c r="K11" s="3">
        <v>1658</v>
      </c>
      <c r="L11" s="331">
        <v>71.049457177322097</v>
      </c>
      <c r="M11" s="3">
        <v>1333</v>
      </c>
      <c r="N11" s="331">
        <v>85.371342835708901</v>
      </c>
      <c r="O11" s="3">
        <v>560</v>
      </c>
      <c r="P11" s="331">
        <v>44.285714285714299</v>
      </c>
      <c r="Q11" s="406">
        <v>23676</v>
      </c>
      <c r="R11" s="448">
        <v>75.409697584051401</v>
      </c>
    </row>
    <row r="12" spans="2:18" s="19" customFormat="1" x14ac:dyDescent="0.2">
      <c r="B12" s="447" t="s">
        <v>16</v>
      </c>
      <c r="C12" s="3">
        <v>325</v>
      </c>
      <c r="D12" s="331">
        <v>49.538461538461497</v>
      </c>
      <c r="E12" s="3">
        <v>56</v>
      </c>
      <c r="F12" s="331">
        <v>60.714285714285701</v>
      </c>
      <c r="G12" s="3">
        <v>710</v>
      </c>
      <c r="H12" s="331">
        <v>88.450704225352098</v>
      </c>
      <c r="I12" s="3">
        <v>2</v>
      </c>
      <c r="J12" s="331">
        <v>100</v>
      </c>
      <c r="K12" s="3">
        <v>130</v>
      </c>
      <c r="L12" s="331">
        <v>71.538461538461505</v>
      </c>
      <c r="M12" s="3">
        <v>104</v>
      </c>
      <c r="N12" s="331">
        <v>82.692307692307693</v>
      </c>
      <c r="O12" s="3">
        <v>20</v>
      </c>
      <c r="P12" s="331">
        <v>10</v>
      </c>
      <c r="Q12" s="406">
        <v>1347</v>
      </c>
      <c r="R12" s="448">
        <v>74.684484038604296</v>
      </c>
    </row>
    <row r="13" spans="2:18" s="19" customFormat="1" x14ac:dyDescent="0.2">
      <c r="B13" s="447" t="s">
        <v>17</v>
      </c>
      <c r="C13" s="3">
        <v>439</v>
      </c>
      <c r="D13" s="331">
        <v>61.731207289293899</v>
      </c>
      <c r="E13" s="3">
        <v>717</v>
      </c>
      <c r="F13" s="331">
        <v>42.9567642956764</v>
      </c>
      <c r="G13" s="3">
        <v>247</v>
      </c>
      <c r="H13" s="331">
        <v>83.400809716599198</v>
      </c>
      <c r="I13" s="3">
        <v>10</v>
      </c>
      <c r="J13" s="331">
        <v>20</v>
      </c>
      <c r="K13" s="3">
        <v>100</v>
      </c>
      <c r="L13" s="331">
        <v>84</v>
      </c>
      <c r="M13" s="3">
        <v>91</v>
      </c>
      <c r="N13" s="331">
        <v>78.021978021978001</v>
      </c>
      <c r="O13" s="3">
        <v>1391</v>
      </c>
      <c r="P13" s="331">
        <v>50.035945363048199</v>
      </c>
      <c r="Q13" s="406">
        <v>2995</v>
      </c>
      <c r="R13" s="448">
        <v>54.6911519198664</v>
      </c>
    </row>
    <row r="14" spans="2:18" s="19" customFormat="1" x14ac:dyDescent="0.2">
      <c r="B14" s="447" t="s">
        <v>18</v>
      </c>
      <c r="C14" s="3">
        <v>957</v>
      </c>
      <c r="D14" s="331">
        <v>49.425287356321803</v>
      </c>
      <c r="E14" s="3">
        <v>272</v>
      </c>
      <c r="F14" s="331">
        <v>74.632352941176507</v>
      </c>
      <c r="G14" s="3">
        <v>3382</v>
      </c>
      <c r="H14" s="331">
        <v>90.0354819633353</v>
      </c>
      <c r="I14" s="3">
        <v>14</v>
      </c>
      <c r="J14" s="331">
        <v>50</v>
      </c>
      <c r="K14" s="3">
        <v>458</v>
      </c>
      <c r="L14" s="331">
        <v>65.502183406113502</v>
      </c>
      <c r="M14" s="3">
        <v>482</v>
      </c>
      <c r="N14" s="331">
        <v>90.041493775933603</v>
      </c>
      <c r="O14" s="3">
        <v>182</v>
      </c>
      <c r="P14" s="331">
        <v>69.230769230769198</v>
      </c>
      <c r="Q14" s="406">
        <v>5747</v>
      </c>
      <c r="R14" s="448">
        <v>79.832956325039206</v>
      </c>
    </row>
    <row r="15" spans="2:18" s="19" customFormat="1" x14ac:dyDescent="0.2">
      <c r="B15" s="447" t="s">
        <v>19</v>
      </c>
      <c r="C15" s="3">
        <v>1141</v>
      </c>
      <c r="D15" s="331">
        <v>49.693251533742298</v>
      </c>
      <c r="E15" s="3">
        <v>149</v>
      </c>
      <c r="F15" s="331">
        <v>66.442953020134198</v>
      </c>
      <c r="G15" s="3">
        <v>3124</v>
      </c>
      <c r="H15" s="331">
        <v>84.282970550576195</v>
      </c>
      <c r="I15" s="3">
        <v>15</v>
      </c>
      <c r="J15" s="331">
        <v>66.6666666666667</v>
      </c>
      <c r="K15" s="3">
        <v>510</v>
      </c>
      <c r="L15" s="331">
        <v>68.235294117647101</v>
      </c>
      <c r="M15" s="3">
        <v>414</v>
      </c>
      <c r="N15" s="331">
        <v>85.507246376811594</v>
      </c>
      <c r="O15" s="3">
        <v>151</v>
      </c>
      <c r="P15" s="331">
        <v>60.927152317880797</v>
      </c>
      <c r="Q15" s="406">
        <v>5504</v>
      </c>
      <c r="R15" s="448">
        <v>74.545784883720899</v>
      </c>
    </row>
    <row r="16" spans="2:18" s="19" customFormat="1" x14ac:dyDescent="0.2">
      <c r="B16" s="447" t="s">
        <v>22</v>
      </c>
      <c r="C16" s="3">
        <v>6257</v>
      </c>
      <c r="D16" s="331">
        <v>50.695221352085703</v>
      </c>
      <c r="E16" s="3">
        <v>979</v>
      </c>
      <c r="F16" s="331">
        <v>59.550561797752799</v>
      </c>
      <c r="G16" s="3">
        <v>20433</v>
      </c>
      <c r="H16" s="331">
        <v>82.704448685949203</v>
      </c>
      <c r="I16" s="3">
        <v>36</v>
      </c>
      <c r="J16" s="331">
        <v>72.2222222222222</v>
      </c>
      <c r="K16" s="3">
        <v>2314</v>
      </c>
      <c r="L16" s="331">
        <v>67.675021607605899</v>
      </c>
      <c r="M16" s="3">
        <v>2062</v>
      </c>
      <c r="N16" s="331">
        <v>82.880698351115399</v>
      </c>
      <c r="O16" s="3">
        <v>857</v>
      </c>
      <c r="P16" s="331">
        <v>61.143523920653401</v>
      </c>
      <c r="Q16" s="406">
        <v>32938</v>
      </c>
      <c r="R16" s="448">
        <v>74.318416418726102</v>
      </c>
    </row>
    <row r="17" spans="2:18" s="19" customFormat="1" x14ac:dyDescent="0.2">
      <c r="B17" s="447" t="s">
        <v>23</v>
      </c>
      <c r="C17" s="3">
        <v>2519</v>
      </c>
      <c r="D17" s="331">
        <v>54.267566494640697</v>
      </c>
      <c r="E17" s="3">
        <v>379</v>
      </c>
      <c r="F17" s="331">
        <v>72.823218997361494</v>
      </c>
      <c r="G17" s="3">
        <v>7595</v>
      </c>
      <c r="H17" s="331">
        <v>83.568136932192203</v>
      </c>
      <c r="I17" s="3">
        <v>25</v>
      </c>
      <c r="J17" s="331">
        <v>68</v>
      </c>
      <c r="K17" s="3">
        <v>982</v>
      </c>
      <c r="L17" s="331">
        <v>71.486761710794298</v>
      </c>
      <c r="M17" s="3">
        <v>606</v>
      </c>
      <c r="N17" s="331">
        <v>83.1683168316832</v>
      </c>
      <c r="O17" s="3">
        <v>351</v>
      </c>
      <c r="P17" s="331">
        <v>67.236467236467206</v>
      </c>
      <c r="Q17" s="406">
        <v>12457</v>
      </c>
      <c r="R17" s="448">
        <v>75.885044553263199</v>
      </c>
    </row>
    <row r="18" spans="2:18" s="19" customFormat="1" x14ac:dyDescent="0.2">
      <c r="B18" s="447" t="s">
        <v>24</v>
      </c>
      <c r="C18" s="3">
        <v>2223</v>
      </c>
      <c r="D18" s="331">
        <v>50.9221772379667</v>
      </c>
      <c r="E18" s="3">
        <v>369</v>
      </c>
      <c r="F18" s="331">
        <v>69.105691056910601</v>
      </c>
      <c r="G18" s="3">
        <v>6483</v>
      </c>
      <c r="H18" s="331">
        <v>82.631497763381205</v>
      </c>
      <c r="I18" s="3">
        <v>9</v>
      </c>
      <c r="J18" s="331">
        <v>44.4444444444444</v>
      </c>
      <c r="K18" s="3">
        <v>726</v>
      </c>
      <c r="L18" s="331">
        <v>65.840220385674897</v>
      </c>
      <c r="M18" s="3">
        <v>732</v>
      </c>
      <c r="N18" s="331">
        <v>83.879781420764999</v>
      </c>
      <c r="O18" s="3">
        <v>258</v>
      </c>
      <c r="P18" s="331">
        <v>50.7751937984496</v>
      </c>
      <c r="Q18" s="406">
        <v>10800</v>
      </c>
      <c r="R18" s="448">
        <v>73.8055555555556</v>
      </c>
    </row>
    <row r="19" spans="2:18" s="19" customFormat="1" x14ac:dyDescent="0.2">
      <c r="B19" s="447" t="s">
        <v>26</v>
      </c>
      <c r="C19" s="3">
        <v>6764</v>
      </c>
      <c r="D19" s="331">
        <v>56.179775280898902</v>
      </c>
      <c r="E19" s="3">
        <v>1458</v>
      </c>
      <c r="F19" s="331">
        <v>68.381344307270197</v>
      </c>
      <c r="G19" s="3">
        <v>20366</v>
      </c>
      <c r="H19" s="331">
        <v>81.714622409898894</v>
      </c>
      <c r="I19" s="3">
        <v>75</v>
      </c>
      <c r="J19" s="331">
        <v>68</v>
      </c>
      <c r="K19" s="3">
        <v>2453</v>
      </c>
      <c r="L19" s="331">
        <v>70.199755401549098</v>
      </c>
      <c r="M19" s="3">
        <v>2116</v>
      </c>
      <c r="N19" s="331">
        <v>85.869565217391298</v>
      </c>
      <c r="O19" s="3">
        <v>1071</v>
      </c>
      <c r="P19" s="331">
        <v>58.356676003734798</v>
      </c>
      <c r="Q19" s="406">
        <v>34303</v>
      </c>
      <c r="R19" s="448">
        <v>74.795207416260993</v>
      </c>
    </row>
    <row r="20" spans="2:18" s="19" customFormat="1" x14ac:dyDescent="0.2">
      <c r="B20" s="447" t="s">
        <v>28</v>
      </c>
      <c r="C20" s="3">
        <v>5969</v>
      </c>
      <c r="D20" s="331">
        <v>54.397721561400601</v>
      </c>
      <c r="E20" s="3">
        <v>723</v>
      </c>
      <c r="F20" s="331">
        <v>69.294605809128598</v>
      </c>
      <c r="G20" s="3">
        <v>16447</v>
      </c>
      <c r="H20" s="331">
        <v>81.674469508116999</v>
      </c>
      <c r="I20" s="3">
        <v>63</v>
      </c>
      <c r="J20" s="331">
        <v>53.968253968253997</v>
      </c>
      <c r="K20" s="3">
        <v>1851</v>
      </c>
      <c r="L20" s="331">
        <v>65.856293895191797</v>
      </c>
      <c r="M20" s="3">
        <v>1327</v>
      </c>
      <c r="N20" s="331">
        <v>83.044461190655596</v>
      </c>
      <c r="O20" s="3">
        <v>998</v>
      </c>
      <c r="P20" s="331">
        <v>39.879759519038103</v>
      </c>
      <c r="Q20" s="406">
        <v>27378</v>
      </c>
      <c r="R20" s="448">
        <v>72.810285630798504</v>
      </c>
    </row>
    <row r="21" spans="2:18" s="19" customFormat="1" x14ac:dyDescent="0.2">
      <c r="B21" s="447" t="s">
        <v>29</v>
      </c>
      <c r="C21" s="3">
        <v>1228</v>
      </c>
      <c r="D21" s="331">
        <v>54.1530944625407</v>
      </c>
      <c r="E21" s="3">
        <v>244</v>
      </c>
      <c r="F21" s="331">
        <v>63.524590163934398</v>
      </c>
      <c r="G21" s="3">
        <v>2928</v>
      </c>
      <c r="H21" s="331">
        <v>78.142076502732195</v>
      </c>
      <c r="I21" s="3">
        <v>8</v>
      </c>
      <c r="J21" s="331">
        <v>62.5</v>
      </c>
      <c r="K21" s="3">
        <v>339</v>
      </c>
      <c r="L21" s="331">
        <v>57.817109144542798</v>
      </c>
      <c r="M21" s="3">
        <v>365</v>
      </c>
      <c r="N21" s="331">
        <v>79.726027397260296</v>
      </c>
      <c r="O21" s="3">
        <v>164</v>
      </c>
      <c r="P21" s="331">
        <v>34.756097560975597</v>
      </c>
      <c r="Q21" s="406">
        <v>5276</v>
      </c>
      <c r="R21" s="448">
        <v>69.313874147081094</v>
      </c>
    </row>
    <row r="22" spans="2:18" s="19" customFormat="1" x14ac:dyDescent="0.2">
      <c r="B22" s="447" t="s">
        <v>31</v>
      </c>
      <c r="C22" s="3">
        <v>1890</v>
      </c>
      <c r="D22" s="331">
        <v>51.534391534391503</v>
      </c>
      <c r="E22" s="3">
        <v>402</v>
      </c>
      <c r="F22" s="331">
        <v>63.432835820895498</v>
      </c>
      <c r="G22" s="3">
        <v>5127</v>
      </c>
      <c r="H22" s="331">
        <v>80.7879851765165</v>
      </c>
      <c r="I22" s="3">
        <v>10</v>
      </c>
      <c r="J22" s="331">
        <v>70</v>
      </c>
      <c r="K22" s="3">
        <v>539</v>
      </c>
      <c r="L22" s="331">
        <v>62.337662337662302</v>
      </c>
      <c r="M22" s="3">
        <v>393</v>
      </c>
      <c r="N22" s="331">
        <v>87.277353689567406</v>
      </c>
      <c r="O22" s="3">
        <v>308</v>
      </c>
      <c r="P22" s="331">
        <v>49.025974025974001</v>
      </c>
      <c r="Q22" s="406">
        <v>8669</v>
      </c>
      <c r="R22" s="448">
        <v>71.611489214442301</v>
      </c>
    </row>
    <row r="23" spans="2:18" s="19" customFormat="1" x14ac:dyDescent="0.2">
      <c r="B23" s="447" t="s">
        <v>33</v>
      </c>
      <c r="C23" s="3">
        <v>5963</v>
      </c>
      <c r="D23" s="331">
        <v>49.5052825758846</v>
      </c>
      <c r="E23" s="3">
        <v>997</v>
      </c>
      <c r="F23" s="331">
        <v>59.679037111333997</v>
      </c>
      <c r="G23" s="3">
        <v>14499</v>
      </c>
      <c r="H23" s="331">
        <v>77.481205600386204</v>
      </c>
      <c r="I23" s="3">
        <v>54</v>
      </c>
      <c r="J23" s="331">
        <v>57.407407407407398</v>
      </c>
      <c r="K23" s="3">
        <v>1404</v>
      </c>
      <c r="L23" s="331">
        <v>59.971509971510002</v>
      </c>
      <c r="M23" s="3">
        <v>793</v>
      </c>
      <c r="N23" s="331">
        <v>79.949558638083204</v>
      </c>
      <c r="O23" s="3">
        <v>500</v>
      </c>
      <c r="P23" s="331">
        <v>25.4</v>
      </c>
      <c r="Q23" s="406">
        <v>24210</v>
      </c>
      <c r="R23" s="448">
        <v>67.798430400660905</v>
      </c>
    </row>
    <row r="24" spans="2:18" s="19" customFormat="1" x14ac:dyDescent="0.2">
      <c r="B24" s="447" t="s">
        <v>34</v>
      </c>
      <c r="C24" s="3">
        <v>2782</v>
      </c>
      <c r="D24" s="331">
        <v>50</v>
      </c>
      <c r="E24" s="3">
        <v>360</v>
      </c>
      <c r="F24" s="331">
        <v>56.1111111111111</v>
      </c>
      <c r="G24" s="3">
        <v>5769</v>
      </c>
      <c r="H24" s="331">
        <v>78.055122204888207</v>
      </c>
      <c r="I24" s="3">
        <v>4</v>
      </c>
      <c r="J24" s="331">
        <v>25</v>
      </c>
      <c r="K24" s="3">
        <v>835</v>
      </c>
      <c r="L24" s="331">
        <v>58.922155688622802</v>
      </c>
      <c r="M24" s="3">
        <v>297</v>
      </c>
      <c r="N24" s="331">
        <v>81.818181818181799</v>
      </c>
      <c r="O24" s="3">
        <v>168</v>
      </c>
      <c r="P24" s="331">
        <v>41.6666666666667</v>
      </c>
      <c r="Q24" s="406">
        <v>10215</v>
      </c>
      <c r="R24" s="448">
        <v>67.577092511013205</v>
      </c>
    </row>
    <row r="25" spans="2:18" s="19" customFormat="1" x14ac:dyDescent="0.2">
      <c r="B25" s="447" t="s">
        <v>35</v>
      </c>
      <c r="C25" s="3">
        <v>477</v>
      </c>
      <c r="D25" s="331">
        <v>42.138364779874202</v>
      </c>
      <c r="E25" s="3">
        <v>99</v>
      </c>
      <c r="F25" s="331">
        <v>42.424242424242401</v>
      </c>
      <c r="G25" s="3">
        <v>1402</v>
      </c>
      <c r="H25" s="331">
        <v>77.674750356633396</v>
      </c>
      <c r="I25" s="3" t="s">
        <v>20</v>
      </c>
      <c r="J25" s="331" t="s">
        <v>20</v>
      </c>
      <c r="K25" s="3">
        <v>195</v>
      </c>
      <c r="L25" s="331">
        <v>64.102564102564102</v>
      </c>
      <c r="M25" s="3">
        <v>44</v>
      </c>
      <c r="N25" s="331">
        <v>81.818181818181799</v>
      </c>
      <c r="O25" s="3">
        <v>30</v>
      </c>
      <c r="P25" s="331">
        <v>30</v>
      </c>
      <c r="Q25" s="406">
        <v>2247</v>
      </c>
      <c r="R25" s="448">
        <v>66.844681797952802</v>
      </c>
    </row>
    <row r="26" spans="2:18" s="19" customFormat="1" x14ac:dyDescent="0.2">
      <c r="B26" s="447" t="s">
        <v>37</v>
      </c>
      <c r="C26" s="3">
        <v>5765</v>
      </c>
      <c r="D26" s="331">
        <v>36.045099739809203</v>
      </c>
      <c r="E26" s="3">
        <v>1278</v>
      </c>
      <c r="F26" s="331">
        <v>50.860719874804403</v>
      </c>
      <c r="G26" s="3">
        <v>11521</v>
      </c>
      <c r="H26" s="331">
        <v>62.216821456470797</v>
      </c>
      <c r="I26" s="3" t="s">
        <v>20</v>
      </c>
      <c r="J26" s="331" t="s">
        <v>20</v>
      </c>
      <c r="K26" s="3">
        <v>1100</v>
      </c>
      <c r="L26" s="331">
        <v>38.272727272727302</v>
      </c>
      <c r="M26" s="3">
        <v>428</v>
      </c>
      <c r="N26" s="331">
        <v>66.121495327102807</v>
      </c>
      <c r="O26" s="3">
        <v>280</v>
      </c>
      <c r="P26" s="331">
        <v>16.785714285714299</v>
      </c>
      <c r="Q26" s="406">
        <v>20372</v>
      </c>
      <c r="R26" s="448">
        <v>52.262909876300803</v>
      </c>
    </row>
    <row r="27" spans="2:18" s="19" customFormat="1" x14ac:dyDescent="0.2">
      <c r="B27" s="447" t="s">
        <v>39</v>
      </c>
      <c r="C27" s="3">
        <v>5172</v>
      </c>
      <c r="D27" s="331">
        <v>44.6829079659706</v>
      </c>
      <c r="E27" s="3">
        <v>989</v>
      </c>
      <c r="F27" s="331">
        <v>62.4873609706775</v>
      </c>
      <c r="G27" s="3">
        <v>12653</v>
      </c>
      <c r="H27" s="331">
        <v>72.109381174424996</v>
      </c>
      <c r="I27" s="3">
        <v>16</v>
      </c>
      <c r="J27" s="331">
        <v>43.75</v>
      </c>
      <c r="K27" s="3">
        <v>1657</v>
      </c>
      <c r="L27" s="331">
        <v>61.013880506940303</v>
      </c>
      <c r="M27" s="3">
        <v>1422</v>
      </c>
      <c r="N27" s="331">
        <v>83.052039381153307</v>
      </c>
      <c r="O27" s="3">
        <v>454</v>
      </c>
      <c r="P27" s="331">
        <v>21.145374449339201</v>
      </c>
      <c r="Q27" s="406">
        <v>22363</v>
      </c>
      <c r="R27" s="448">
        <v>64.159549255466601</v>
      </c>
    </row>
    <row r="28" spans="2:18" s="19" customFormat="1" x14ac:dyDescent="0.2">
      <c r="B28" s="447" t="s">
        <v>40</v>
      </c>
      <c r="C28" s="3">
        <v>525</v>
      </c>
      <c r="D28" s="331">
        <v>39.238095238095198</v>
      </c>
      <c r="E28" s="3">
        <v>168</v>
      </c>
      <c r="F28" s="331">
        <v>44.642857142857103</v>
      </c>
      <c r="G28" s="3">
        <v>1374</v>
      </c>
      <c r="H28" s="331">
        <v>72.270742358078607</v>
      </c>
      <c r="I28" s="3">
        <v>2</v>
      </c>
      <c r="J28" s="331">
        <v>50</v>
      </c>
      <c r="K28" s="3">
        <v>146</v>
      </c>
      <c r="L28" s="331">
        <v>54.109589041095902</v>
      </c>
      <c r="M28" s="3">
        <v>151</v>
      </c>
      <c r="N28" s="331">
        <v>80.132450331125796</v>
      </c>
      <c r="O28" s="3">
        <v>67</v>
      </c>
      <c r="P28" s="331">
        <v>31.343283582089601</v>
      </c>
      <c r="Q28" s="406">
        <v>2433</v>
      </c>
      <c r="R28" s="448">
        <v>61.487875051376903</v>
      </c>
    </row>
    <row r="29" spans="2:18" s="19" customFormat="1" x14ac:dyDescent="0.2">
      <c r="B29" s="447" t="s">
        <v>41</v>
      </c>
      <c r="C29" s="3">
        <v>2298</v>
      </c>
      <c r="D29" s="331">
        <v>40.600522193211503</v>
      </c>
      <c r="E29" s="3">
        <v>396</v>
      </c>
      <c r="F29" s="331">
        <v>48.989898989898997</v>
      </c>
      <c r="G29" s="3">
        <v>4508</v>
      </c>
      <c r="H29" s="331">
        <v>62.577639751552802</v>
      </c>
      <c r="I29" s="3">
        <v>2</v>
      </c>
      <c r="J29" s="331">
        <v>0</v>
      </c>
      <c r="K29" s="3">
        <v>415</v>
      </c>
      <c r="L29" s="331">
        <v>57.108433734939801</v>
      </c>
      <c r="M29" s="3">
        <v>403</v>
      </c>
      <c r="N29" s="331">
        <v>75.9305210918114</v>
      </c>
      <c r="O29" s="3">
        <v>238</v>
      </c>
      <c r="P29" s="331">
        <v>24.789915966386602</v>
      </c>
      <c r="Q29" s="406">
        <v>8260</v>
      </c>
      <c r="R29" s="448">
        <v>55.084745762711897</v>
      </c>
    </row>
    <row r="30" spans="2:18" s="19" customFormat="1" x14ac:dyDescent="0.2">
      <c r="B30" s="447" t="s">
        <v>43</v>
      </c>
      <c r="C30" s="3">
        <v>5603</v>
      </c>
      <c r="D30" s="331">
        <v>41.4599321791897</v>
      </c>
      <c r="E30" s="3">
        <v>1109</v>
      </c>
      <c r="F30" s="331">
        <v>54.553651938683501</v>
      </c>
      <c r="G30" s="3">
        <v>10463</v>
      </c>
      <c r="H30" s="331">
        <v>59.562267036222899</v>
      </c>
      <c r="I30" s="3">
        <v>6</v>
      </c>
      <c r="J30" s="331">
        <v>66.6666666666667</v>
      </c>
      <c r="K30" s="3">
        <v>1186</v>
      </c>
      <c r="L30" s="331">
        <v>53.204047217537898</v>
      </c>
      <c r="M30" s="3">
        <v>702</v>
      </c>
      <c r="N30" s="331">
        <v>66.6666666666667</v>
      </c>
      <c r="O30" s="3">
        <v>428</v>
      </c>
      <c r="P30" s="331">
        <v>23.8317757009346</v>
      </c>
      <c r="Q30" s="406">
        <v>19497</v>
      </c>
      <c r="R30" s="448">
        <v>53.162024926911798</v>
      </c>
    </row>
    <row r="31" spans="2:18" s="19" customFormat="1" x14ac:dyDescent="0.2">
      <c r="B31" s="447" t="s">
        <v>45</v>
      </c>
      <c r="C31" s="3">
        <v>2591</v>
      </c>
      <c r="D31" s="331">
        <v>59.397915862601302</v>
      </c>
      <c r="E31" s="3">
        <v>638</v>
      </c>
      <c r="F31" s="331">
        <v>56.8965517241379</v>
      </c>
      <c r="G31" s="3">
        <v>5298</v>
      </c>
      <c r="H31" s="331">
        <v>81.559078897697304</v>
      </c>
      <c r="I31" s="3">
        <v>10</v>
      </c>
      <c r="J31" s="331">
        <v>30</v>
      </c>
      <c r="K31" s="3">
        <v>619</v>
      </c>
      <c r="L31" s="331">
        <v>62.358642972536401</v>
      </c>
      <c r="M31" s="3">
        <v>487</v>
      </c>
      <c r="N31" s="331">
        <v>77.823408624229998</v>
      </c>
      <c r="O31" s="3">
        <v>348</v>
      </c>
      <c r="P31" s="331">
        <v>37.356321839080501</v>
      </c>
      <c r="Q31" s="406">
        <v>9991</v>
      </c>
      <c r="R31" s="448">
        <v>71.274146732058895</v>
      </c>
    </row>
    <row r="32" spans="2:18" s="19" customFormat="1" ht="14.25" thickBot="1" x14ac:dyDescent="0.25">
      <c r="B32" s="449" t="s">
        <v>46</v>
      </c>
      <c r="C32" s="267">
        <v>66014</v>
      </c>
      <c r="D32" s="450">
        <v>49.1592692459175</v>
      </c>
      <c r="E32" s="267">
        <v>12682</v>
      </c>
      <c r="F32" s="450">
        <v>59.493770698627998</v>
      </c>
      <c r="G32" s="267">
        <v>168408</v>
      </c>
      <c r="H32" s="450">
        <v>77.879316897059496</v>
      </c>
      <c r="I32" s="267">
        <v>381</v>
      </c>
      <c r="J32" s="450">
        <v>59.842519685039399</v>
      </c>
      <c r="K32" s="267">
        <v>19617</v>
      </c>
      <c r="L32" s="450">
        <v>63.444971198450297</v>
      </c>
      <c r="M32" s="267">
        <v>14752</v>
      </c>
      <c r="N32" s="450">
        <v>82.117678958785305</v>
      </c>
      <c r="O32" s="267">
        <v>8824</v>
      </c>
      <c r="P32" s="450">
        <v>44.730281051677203</v>
      </c>
      <c r="Q32" s="451">
        <v>290678</v>
      </c>
      <c r="R32" s="452">
        <v>68.768190231114801</v>
      </c>
    </row>
    <row r="33" s="19" customFormat="1" x14ac:dyDescent="0.2"/>
  </sheetData>
  <mergeCells count="14">
    <mergeCell ref="Q8:R9"/>
    <mergeCell ref="C9:D9"/>
    <mergeCell ref="E9:F9"/>
    <mergeCell ref="G9:H9"/>
    <mergeCell ref="I9:J9"/>
    <mergeCell ref="K9:L9"/>
    <mergeCell ref="M9:N9"/>
    <mergeCell ref="O9:P9"/>
    <mergeCell ref="B2:L2"/>
    <mergeCell ref="B4:N4"/>
    <mergeCell ref="B5:N5"/>
    <mergeCell ref="B6:N6"/>
    <mergeCell ref="B8:B10"/>
    <mergeCell ref="C8:P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zoomScaleNormal="100" workbookViewId="0">
      <selection activeCell="D3" sqref="D3:I3"/>
    </sheetView>
  </sheetViews>
  <sheetFormatPr defaultColWidth="8.85546875" defaultRowHeight="12.75" x14ac:dyDescent="0.2"/>
  <cols>
    <col min="1" max="1" width="4.7109375" style="243" customWidth="1"/>
    <col min="2" max="2" width="25.28515625" style="243" customWidth="1"/>
    <col min="3" max="4" width="11.5703125" style="243" customWidth="1"/>
    <col min="5" max="5" width="11.5703125" style="415" customWidth="1"/>
    <col min="6" max="6" width="11.5703125" style="243" customWidth="1"/>
    <col min="7" max="7" width="11.5703125" style="415" customWidth="1"/>
    <col min="8" max="8" width="11.5703125" style="243" customWidth="1"/>
    <col min="9" max="9" width="11.5703125" style="415" customWidth="1"/>
    <col min="10" max="10" width="11.5703125" style="243" customWidth="1"/>
    <col min="11" max="11" width="11.5703125" style="415" customWidth="1"/>
    <col min="12" max="12" width="11.5703125" style="243" customWidth="1"/>
    <col min="13" max="13" width="11.5703125" style="415" customWidth="1"/>
    <col min="14" max="14" width="11.5703125" style="243" customWidth="1"/>
    <col min="15" max="15" width="11.5703125" style="415" customWidth="1"/>
    <col min="16" max="16" width="11.5703125" style="243" customWidth="1"/>
    <col min="17" max="17" width="11.140625" style="415" customWidth="1"/>
    <col min="18" max="18" width="4.7109375" style="243" customWidth="1"/>
    <col min="19" max="16384" width="8.85546875" style="243"/>
  </cols>
  <sheetData>
    <row r="1" spans="2:17" s="19" customFormat="1" x14ac:dyDescent="0.2">
      <c r="E1" s="583"/>
      <c r="F1" s="583"/>
      <c r="G1" s="583"/>
      <c r="H1" s="583"/>
      <c r="I1" s="583"/>
      <c r="J1" s="583"/>
      <c r="K1" s="413"/>
      <c r="M1" s="413"/>
      <c r="O1" s="413"/>
      <c r="Q1" s="413"/>
    </row>
    <row r="2" spans="2:17" s="19" customFormat="1" ht="60" customHeight="1" x14ac:dyDescent="0.2">
      <c r="B2" s="622" t="s">
        <v>48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pans="2:17" s="19" customFormat="1" x14ac:dyDescent="0.2">
      <c r="D3" s="583" t="s">
        <v>820</v>
      </c>
      <c r="E3" s="583"/>
      <c r="F3" s="583"/>
      <c r="G3" s="583"/>
      <c r="H3" s="583"/>
      <c r="I3" s="583"/>
      <c r="J3" s="413"/>
      <c r="L3" s="413"/>
      <c r="N3" s="413"/>
      <c r="P3" s="413"/>
    </row>
    <row r="4" spans="2:17" s="19" customFormat="1" x14ac:dyDescent="0.2">
      <c r="D4" s="583" t="s">
        <v>1</v>
      </c>
      <c r="E4" s="583"/>
      <c r="F4" s="583"/>
      <c r="G4" s="583"/>
      <c r="H4" s="583"/>
      <c r="I4" s="583"/>
      <c r="J4" s="413"/>
      <c r="L4" s="413"/>
      <c r="N4" s="413"/>
      <c r="P4" s="413"/>
    </row>
    <row r="5" spans="2:17" s="19" customFormat="1" ht="13.5" thickBot="1" x14ac:dyDescent="0.25">
      <c r="D5" s="413"/>
      <c r="F5" s="413"/>
      <c r="H5" s="413"/>
      <c r="J5" s="413"/>
      <c r="L5" s="413"/>
      <c r="N5" s="413"/>
      <c r="P5" s="413"/>
    </row>
    <row r="6" spans="2:17" s="19" customFormat="1" ht="12.2" customHeight="1" thickTop="1" thickBot="1" x14ac:dyDescent="0.25">
      <c r="B6" s="632" t="s">
        <v>2</v>
      </c>
      <c r="C6" s="633" t="s">
        <v>107</v>
      </c>
      <c r="D6" s="633"/>
      <c r="E6" s="633"/>
      <c r="F6" s="633"/>
      <c r="G6" s="633"/>
      <c r="H6" s="633"/>
      <c r="I6" s="633"/>
      <c r="J6" s="633"/>
      <c r="K6" s="634" t="s">
        <v>4</v>
      </c>
      <c r="L6" s="634"/>
      <c r="M6" s="635" t="s">
        <v>108</v>
      </c>
      <c r="N6" s="635"/>
      <c r="O6" s="635"/>
      <c r="P6" s="635"/>
    </row>
    <row r="7" spans="2:17" s="19" customFormat="1" ht="13.9" customHeight="1" thickTop="1" thickBot="1" x14ac:dyDescent="0.25">
      <c r="B7" s="632"/>
      <c r="C7" s="630" t="s">
        <v>6</v>
      </c>
      <c r="D7" s="630"/>
      <c r="E7" s="630" t="s">
        <v>7</v>
      </c>
      <c r="F7" s="630"/>
      <c r="G7" s="630" t="s">
        <v>8</v>
      </c>
      <c r="H7" s="630"/>
      <c r="I7" s="630" t="s">
        <v>9</v>
      </c>
      <c r="J7" s="630"/>
      <c r="K7" s="634"/>
      <c r="L7" s="634"/>
      <c r="M7" s="630" t="s">
        <v>118</v>
      </c>
      <c r="N7" s="630"/>
      <c r="O7" s="631" t="s">
        <v>133</v>
      </c>
      <c r="P7" s="631"/>
    </row>
    <row r="8" spans="2:17" s="19" customFormat="1" ht="12.6" customHeight="1" thickTop="1" x14ac:dyDescent="0.2">
      <c r="B8" s="632"/>
      <c r="C8" s="294" t="s">
        <v>12</v>
      </c>
      <c r="D8" s="408" t="s">
        <v>13</v>
      </c>
      <c r="E8" s="294" t="s">
        <v>12</v>
      </c>
      <c r="F8" s="408" t="s">
        <v>13</v>
      </c>
      <c r="G8" s="294" t="s">
        <v>12</v>
      </c>
      <c r="H8" s="408" t="s">
        <v>13</v>
      </c>
      <c r="I8" s="294" t="s">
        <v>12</v>
      </c>
      <c r="J8" s="409" t="s">
        <v>13</v>
      </c>
      <c r="K8" s="325" t="s">
        <v>12</v>
      </c>
      <c r="L8" s="410" t="s">
        <v>13</v>
      </c>
      <c r="M8" s="294" t="s">
        <v>12</v>
      </c>
      <c r="N8" s="408" t="s">
        <v>13</v>
      </c>
      <c r="O8" s="294" t="s">
        <v>12</v>
      </c>
      <c r="P8" s="411" t="s">
        <v>13</v>
      </c>
    </row>
    <row r="9" spans="2:17" s="19" customFormat="1" ht="9.9499999999999993" customHeight="1" x14ac:dyDescent="0.2">
      <c r="B9" s="6" t="s">
        <v>15</v>
      </c>
      <c r="C9" s="3">
        <v>23667</v>
      </c>
      <c r="D9" s="258">
        <v>75.434148814805397</v>
      </c>
      <c r="E9" s="3">
        <v>66</v>
      </c>
      <c r="F9" s="258">
        <v>18.181818181818201</v>
      </c>
      <c r="G9" s="3">
        <v>6142</v>
      </c>
      <c r="H9" s="258">
        <v>73.054379680885702</v>
      </c>
      <c r="I9" s="3">
        <v>4297</v>
      </c>
      <c r="J9" s="412">
        <v>84.710262974168003</v>
      </c>
      <c r="K9" s="3">
        <v>34172</v>
      </c>
      <c r="L9" s="412">
        <v>76.062273206133696</v>
      </c>
      <c r="M9" s="3">
        <v>5119</v>
      </c>
      <c r="N9" s="258">
        <v>52.529790974799802</v>
      </c>
      <c r="O9" s="3">
        <v>14079</v>
      </c>
      <c r="P9" s="259">
        <v>85.588465089850104</v>
      </c>
    </row>
    <row r="10" spans="2:17" s="19" customFormat="1" ht="9.9499999999999993" customHeight="1" x14ac:dyDescent="0.2">
      <c r="B10" s="6" t="s">
        <v>16</v>
      </c>
      <c r="C10" s="3">
        <v>1347</v>
      </c>
      <c r="D10" s="258">
        <v>74.684484038604296</v>
      </c>
      <c r="E10" s="3">
        <v>6</v>
      </c>
      <c r="F10" s="258">
        <v>0</v>
      </c>
      <c r="G10" s="3">
        <v>491</v>
      </c>
      <c r="H10" s="258">
        <v>57.637474541751502</v>
      </c>
      <c r="I10" s="3">
        <v>364</v>
      </c>
      <c r="J10" s="412">
        <v>80.494505494505503</v>
      </c>
      <c r="K10" s="3">
        <v>2208</v>
      </c>
      <c r="L10" s="412">
        <v>71.648550724637701</v>
      </c>
      <c r="M10" s="3">
        <v>325</v>
      </c>
      <c r="N10" s="258">
        <v>49.538461538461497</v>
      </c>
      <c r="O10" s="3">
        <v>710</v>
      </c>
      <c r="P10" s="259">
        <v>88.450704225352098</v>
      </c>
    </row>
    <row r="11" spans="2:17" s="19" customFormat="1" ht="9.9499999999999993" customHeight="1" x14ac:dyDescent="0.2">
      <c r="B11" s="6" t="s">
        <v>17</v>
      </c>
      <c r="C11" s="3">
        <v>2995</v>
      </c>
      <c r="D11" s="258">
        <v>54.6911519198664</v>
      </c>
      <c r="E11" s="3">
        <v>56</v>
      </c>
      <c r="F11" s="258">
        <v>21.428571428571399</v>
      </c>
      <c r="G11" s="3">
        <v>526</v>
      </c>
      <c r="H11" s="258">
        <v>38.5931558935361</v>
      </c>
      <c r="I11" s="3">
        <v>1836</v>
      </c>
      <c r="J11" s="412">
        <v>79.793028322440094</v>
      </c>
      <c r="K11" s="3">
        <v>5413</v>
      </c>
      <c r="L11" s="412">
        <v>61.296877886569398</v>
      </c>
      <c r="M11" s="3">
        <v>439</v>
      </c>
      <c r="N11" s="258">
        <v>61.731207289293899</v>
      </c>
      <c r="O11" s="3">
        <v>247</v>
      </c>
      <c r="P11" s="259">
        <v>83.400809716599198</v>
      </c>
    </row>
    <row r="12" spans="2:17" s="19" customFormat="1" ht="9.9499999999999993" customHeight="1" x14ac:dyDescent="0.2">
      <c r="B12" s="6" t="s">
        <v>18</v>
      </c>
      <c r="C12" s="3">
        <v>5747</v>
      </c>
      <c r="D12" s="258">
        <v>79.832956325039206</v>
      </c>
      <c r="E12" s="3">
        <v>35</v>
      </c>
      <c r="F12" s="258">
        <v>45.714285714285701</v>
      </c>
      <c r="G12" s="3">
        <v>2000</v>
      </c>
      <c r="H12" s="258">
        <v>60.95</v>
      </c>
      <c r="I12" s="3">
        <v>1168</v>
      </c>
      <c r="J12" s="412">
        <v>85.188356164383606</v>
      </c>
      <c r="K12" s="3">
        <v>8953</v>
      </c>
      <c r="L12" s="412">
        <v>76.175583603261501</v>
      </c>
      <c r="M12" s="3">
        <v>957</v>
      </c>
      <c r="N12" s="258">
        <v>49.425287356321803</v>
      </c>
      <c r="O12" s="3">
        <v>3382</v>
      </c>
      <c r="P12" s="259">
        <v>90.0354819633353</v>
      </c>
    </row>
    <row r="13" spans="2:17" s="19" customFormat="1" ht="9.9499999999999993" customHeight="1" x14ac:dyDescent="0.2">
      <c r="B13" s="6" t="s">
        <v>19</v>
      </c>
      <c r="C13" s="3">
        <v>5504</v>
      </c>
      <c r="D13" s="258">
        <v>74.545784883720899</v>
      </c>
      <c r="E13" s="3" t="s">
        <v>20</v>
      </c>
      <c r="F13" s="258" t="s">
        <v>20</v>
      </c>
      <c r="G13" s="3">
        <v>1801</v>
      </c>
      <c r="H13" s="258">
        <v>59.7445863409217</v>
      </c>
      <c r="I13" s="3">
        <v>927</v>
      </c>
      <c r="J13" s="412">
        <v>82.092772384034504</v>
      </c>
      <c r="K13" s="3">
        <v>8232</v>
      </c>
      <c r="L13" s="412">
        <v>72.157434402332399</v>
      </c>
      <c r="M13" s="3">
        <v>1141</v>
      </c>
      <c r="N13" s="258">
        <v>49.693251533742298</v>
      </c>
      <c r="O13" s="3">
        <v>3124</v>
      </c>
      <c r="P13" s="259">
        <v>84.282970550576195</v>
      </c>
    </row>
    <row r="14" spans="2:17" s="19" customFormat="1" ht="9.9499999999999993" customHeight="1" x14ac:dyDescent="0.2">
      <c r="B14" s="6" t="s">
        <v>22</v>
      </c>
      <c r="C14" s="3">
        <v>32919</v>
      </c>
      <c r="D14" s="258">
        <v>74.346122300191396</v>
      </c>
      <c r="E14" s="3">
        <v>53</v>
      </c>
      <c r="F14" s="258">
        <v>11.320754716981099</v>
      </c>
      <c r="G14" s="3">
        <v>10536</v>
      </c>
      <c r="H14" s="258">
        <v>75.778283978739594</v>
      </c>
      <c r="I14" s="3">
        <v>4415</v>
      </c>
      <c r="J14" s="412">
        <v>77.734994337485801</v>
      </c>
      <c r="K14" s="3">
        <v>47923</v>
      </c>
      <c r="L14" s="412">
        <v>74.903491016839496</v>
      </c>
      <c r="M14" s="3">
        <v>6240</v>
      </c>
      <c r="N14" s="258">
        <v>50.753205128205103</v>
      </c>
      <c r="O14" s="3">
        <v>20433</v>
      </c>
      <c r="P14" s="259">
        <v>82.704448685949203</v>
      </c>
    </row>
    <row r="15" spans="2:17" s="19" customFormat="1" ht="9.9499999999999993" customHeight="1" x14ac:dyDescent="0.2">
      <c r="B15" s="6" t="s">
        <v>23</v>
      </c>
      <c r="C15" s="3">
        <v>12356</v>
      </c>
      <c r="D15" s="258">
        <v>76.262544512787301</v>
      </c>
      <c r="E15" s="3">
        <v>35</v>
      </c>
      <c r="F15" s="258">
        <v>34.285714285714299</v>
      </c>
      <c r="G15" s="3">
        <v>3944</v>
      </c>
      <c r="H15" s="258">
        <v>73.199797160243406</v>
      </c>
      <c r="I15" s="3">
        <v>1322</v>
      </c>
      <c r="J15" s="412">
        <v>79.046898638426597</v>
      </c>
      <c r="K15" s="3">
        <v>17657</v>
      </c>
      <c r="L15" s="412">
        <v>75.703686923033402</v>
      </c>
      <c r="M15" s="3">
        <v>2422</v>
      </c>
      <c r="N15" s="258">
        <v>55.367464905037203</v>
      </c>
      <c r="O15" s="3">
        <v>7595</v>
      </c>
      <c r="P15" s="259">
        <v>83.568136932192203</v>
      </c>
    </row>
    <row r="16" spans="2:17" s="19" customFormat="1" ht="9.9499999999999993" customHeight="1" x14ac:dyDescent="0.2">
      <c r="B16" s="6" t="s">
        <v>24</v>
      </c>
      <c r="C16" s="3">
        <v>10800</v>
      </c>
      <c r="D16" s="258">
        <v>73.8055555555556</v>
      </c>
      <c r="E16" s="3">
        <v>27</v>
      </c>
      <c r="F16" s="258">
        <v>14.814814814814801</v>
      </c>
      <c r="G16" s="3">
        <v>2426</v>
      </c>
      <c r="H16" s="258">
        <v>65.498763396537498</v>
      </c>
      <c r="I16" s="3">
        <v>1579</v>
      </c>
      <c r="J16" s="412">
        <v>75.364154528182397</v>
      </c>
      <c r="K16" s="3">
        <v>14832</v>
      </c>
      <c r="L16" s="412">
        <v>72.505393743257798</v>
      </c>
      <c r="M16" s="3">
        <v>2223</v>
      </c>
      <c r="N16" s="258">
        <v>50.9221772379667</v>
      </c>
      <c r="O16" s="3">
        <v>6483</v>
      </c>
      <c r="P16" s="259">
        <v>82.631497763381205</v>
      </c>
    </row>
    <row r="17" spans="2:16" s="19" customFormat="1" ht="9.9499999999999993" customHeight="1" x14ac:dyDescent="0.2">
      <c r="B17" s="6" t="s">
        <v>26</v>
      </c>
      <c r="C17" s="3">
        <v>34222</v>
      </c>
      <c r="D17" s="258">
        <v>74.843667816024805</v>
      </c>
      <c r="E17" s="3">
        <v>133</v>
      </c>
      <c r="F17" s="258">
        <v>30.827067669172902</v>
      </c>
      <c r="G17" s="3">
        <v>8416</v>
      </c>
      <c r="H17" s="258">
        <v>71.173954372623598</v>
      </c>
      <c r="I17" s="3">
        <v>4366</v>
      </c>
      <c r="J17" s="412">
        <v>81.859825927622495</v>
      </c>
      <c r="K17" s="3">
        <v>47140</v>
      </c>
      <c r="L17" s="412">
        <v>74.709376325837894</v>
      </c>
      <c r="M17" s="3">
        <v>6708</v>
      </c>
      <c r="N17" s="258">
        <v>56.305903398926702</v>
      </c>
      <c r="O17" s="3">
        <v>20360</v>
      </c>
      <c r="P17" s="259">
        <v>81.709233791748503</v>
      </c>
    </row>
    <row r="18" spans="2:16" s="19" customFormat="1" ht="9.9499999999999993" customHeight="1" x14ac:dyDescent="0.2">
      <c r="B18" s="6" t="s">
        <v>28</v>
      </c>
      <c r="C18" s="3">
        <v>27378</v>
      </c>
      <c r="D18" s="258">
        <v>72.810285630798504</v>
      </c>
      <c r="E18" s="3">
        <v>86</v>
      </c>
      <c r="F18" s="258">
        <v>11.6279069767442</v>
      </c>
      <c r="G18" s="3">
        <v>6972</v>
      </c>
      <c r="H18" s="258">
        <v>76.635111876075698</v>
      </c>
      <c r="I18" s="3">
        <v>3247</v>
      </c>
      <c r="J18" s="412">
        <v>75.916230366492101</v>
      </c>
      <c r="K18" s="3">
        <v>37683</v>
      </c>
      <c r="L18" s="412">
        <v>73.645941140567402</v>
      </c>
      <c r="M18" s="3">
        <v>5969</v>
      </c>
      <c r="N18" s="258">
        <v>54.397721561400601</v>
      </c>
      <c r="O18" s="3">
        <v>16447</v>
      </c>
      <c r="P18" s="259">
        <v>81.674469508116999</v>
      </c>
    </row>
    <row r="19" spans="2:16" s="19" customFormat="1" ht="9.9499999999999993" customHeight="1" x14ac:dyDescent="0.2">
      <c r="B19" s="6" t="s">
        <v>29</v>
      </c>
      <c r="C19" s="3">
        <v>5274</v>
      </c>
      <c r="D19" s="258">
        <v>69.321198331437202</v>
      </c>
      <c r="E19" s="3">
        <v>19</v>
      </c>
      <c r="F19" s="258">
        <v>15.789473684210501</v>
      </c>
      <c r="G19" s="3">
        <v>1210</v>
      </c>
      <c r="H19" s="258">
        <v>66.033057851239704</v>
      </c>
      <c r="I19" s="3">
        <v>515</v>
      </c>
      <c r="J19" s="412">
        <v>70.485436893203897</v>
      </c>
      <c r="K19" s="3">
        <v>7018</v>
      </c>
      <c r="L19" s="412">
        <v>68.694784838985498</v>
      </c>
      <c r="M19" s="3">
        <v>1226</v>
      </c>
      <c r="N19" s="258">
        <v>54.159869494290398</v>
      </c>
      <c r="O19" s="3">
        <v>2928</v>
      </c>
      <c r="P19" s="259">
        <v>78.142076502732195</v>
      </c>
    </row>
    <row r="20" spans="2:16" s="19" customFormat="1" ht="9.9499999999999993" customHeight="1" x14ac:dyDescent="0.2">
      <c r="B20" s="6" t="s">
        <v>31</v>
      </c>
      <c r="C20" s="3">
        <v>8669</v>
      </c>
      <c r="D20" s="258">
        <v>71.611489214442301</v>
      </c>
      <c r="E20" s="3">
        <v>16</v>
      </c>
      <c r="F20" s="258">
        <v>25</v>
      </c>
      <c r="G20" s="3">
        <v>2432</v>
      </c>
      <c r="H20" s="258">
        <v>64.925986842105303</v>
      </c>
      <c r="I20" s="3">
        <v>1295</v>
      </c>
      <c r="J20" s="412">
        <v>74.440154440154501</v>
      </c>
      <c r="K20" s="3">
        <v>12416</v>
      </c>
      <c r="L20" s="412">
        <v>70.538015463917503</v>
      </c>
      <c r="M20" s="3">
        <v>1890</v>
      </c>
      <c r="N20" s="258">
        <v>51.534391534391503</v>
      </c>
      <c r="O20" s="3">
        <v>5127</v>
      </c>
      <c r="P20" s="259">
        <v>80.7879851765165</v>
      </c>
    </row>
    <row r="21" spans="2:16" s="19" customFormat="1" ht="9.9499999999999993" customHeight="1" x14ac:dyDescent="0.2">
      <c r="B21" s="6" t="s">
        <v>33</v>
      </c>
      <c r="C21" s="3">
        <v>24160</v>
      </c>
      <c r="D21" s="258">
        <v>67.880794701986801</v>
      </c>
      <c r="E21" s="3">
        <v>71</v>
      </c>
      <c r="F21" s="258">
        <v>35.2112676056338</v>
      </c>
      <c r="G21" s="3">
        <v>3082</v>
      </c>
      <c r="H21" s="258">
        <v>58.7929915639195</v>
      </c>
      <c r="I21" s="3">
        <v>2797</v>
      </c>
      <c r="J21" s="412">
        <v>65.284233106900302</v>
      </c>
      <c r="K21" s="3">
        <v>30112</v>
      </c>
      <c r="L21" s="412">
        <v>66.631243358129694</v>
      </c>
      <c r="M21" s="3">
        <v>5917</v>
      </c>
      <c r="N21" s="258">
        <v>49.687341558222101</v>
      </c>
      <c r="O21" s="3">
        <v>14498</v>
      </c>
      <c r="P21" s="259">
        <v>77.479652365843606</v>
      </c>
    </row>
    <row r="22" spans="2:16" s="19" customFormat="1" ht="9.9499999999999993" customHeight="1" x14ac:dyDescent="0.2">
      <c r="B22" s="6" t="s">
        <v>34</v>
      </c>
      <c r="C22" s="3">
        <v>10149</v>
      </c>
      <c r="D22" s="258">
        <v>67.8391959798995</v>
      </c>
      <c r="E22" s="3">
        <v>19</v>
      </c>
      <c r="F22" s="258">
        <v>0</v>
      </c>
      <c r="G22" s="3">
        <v>2263</v>
      </c>
      <c r="H22" s="258">
        <v>59.566946531153299</v>
      </c>
      <c r="I22" s="3">
        <v>1081</v>
      </c>
      <c r="J22" s="412">
        <v>61.424606845513402</v>
      </c>
      <c r="K22" s="3">
        <v>13512</v>
      </c>
      <c r="L22" s="412">
        <v>65.845174659561906</v>
      </c>
      <c r="M22" s="3">
        <v>2717</v>
      </c>
      <c r="N22" s="258">
        <v>50.570482149429502</v>
      </c>
      <c r="O22" s="3">
        <v>5769</v>
      </c>
      <c r="P22" s="259">
        <v>78.055122204888207</v>
      </c>
    </row>
    <row r="23" spans="2:16" s="19" customFormat="1" ht="9.9499999999999993" customHeight="1" x14ac:dyDescent="0.2">
      <c r="B23" s="6" t="s">
        <v>35</v>
      </c>
      <c r="C23" s="3">
        <v>2247</v>
      </c>
      <c r="D23" s="258">
        <v>66.844681797952802</v>
      </c>
      <c r="E23" s="3" t="s">
        <v>20</v>
      </c>
      <c r="F23" s="258" t="s">
        <v>20</v>
      </c>
      <c r="G23" s="3">
        <v>358</v>
      </c>
      <c r="H23" s="258">
        <v>44.4134078212291</v>
      </c>
      <c r="I23" s="3">
        <v>169</v>
      </c>
      <c r="J23" s="412">
        <v>57.988165680473401</v>
      </c>
      <c r="K23" s="3">
        <v>2774</v>
      </c>
      <c r="L23" s="412">
        <v>63.410237923576098</v>
      </c>
      <c r="M23" s="3">
        <v>477</v>
      </c>
      <c r="N23" s="258">
        <v>42.138364779874202</v>
      </c>
      <c r="O23" s="3">
        <v>1402</v>
      </c>
      <c r="P23" s="259">
        <v>77.674750356633396</v>
      </c>
    </row>
    <row r="24" spans="2:16" s="19" customFormat="1" ht="9.9499999999999993" customHeight="1" x14ac:dyDescent="0.2">
      <c r="B24" s="6" t="s">
        <v>37</v>
      </c>
      <c r="C24" s="3">
        <v>20372</v>
      </c>
      <c r="D24" s="258">
        <v>52.262909876300803</v>
      </c>
      <c r="E24" s="3">
        <v>93</v>
      </c>
      <c r="F24" s="258">
        <v>33.3333333333333</v>
      </c>
      <c r="G24" s="3">
        <v>3688</v>
      </c>
      <c r="H24" s="258">
        <v>37.093275488069402</v>
      </c>
      <c r="I24" s="3">
        <v>3060</v>
      </c>
      <c r="J24" s="412">
        <v>49.869281045751599</v>
      </c>
      <c r="K24" s="3">
        <v>27217</v>
      </c>
      <c r="L24" s="412">
        <v>49.880589337546397</v>
      </c>
      <c r="M24" s="3">
        <v>5765</v>
      </c>
      <c r="N24" s="258">
        <v>36.045099739809203</v>
      </c>
      <c r="O24" s="3">
        <v>11521</v>
      </c>
      <c r="P24" s="259">
        <v>62.216821456470797</v>
      </c>
    </row>
    <row r="25" spans="2:16" s="19" customFormat="1" ht="9.9499999999999993" customHeight="1" x14ac:dyDescent="0.2">
      <c r="B25" s="6" t="s">
        <v>39</v>
      </c>
      <c r="C25" s="3">
        <v>22363</v>
      </c>
      <c r="D25" s="258">
        <v>64.159549255466601</v>
      </c>
      <c r="E25" s="3">
        <v>49</v>
      </c>
      <c r="F25" s="258">
        <v>18.367346938775501</v>
      </c>
      <c r="G25" s="3">
        <v>5209</v>
      </c>
      <c r="H25" s="258">
        <v>52.332501439815701</v>
      </c>
      <c r="I25" s="3">
        <v>2809</v>
      </c>
      <c r="J25" s="412">
        <v>52.830188679245303</v>
      </c>
      <c r="K25" s="3">
        <v>30430</v>
      </c>
      <c r="L25" s="412">
        <v>61.015445284259002</v>
      </c>
      <c r="M25" s="3">
        <v>5172</v>
      </c>
      <c r="N25" s="258">
        <v>44.6829079659706</v>
      </c>
      <c r="O25" s="3">
        <v>12653</v>
      </c>
      <c r="P25" s="259">
        <v>72.109381174424996</v>
      </c>
    </row>
    <row r="26" spans="2:16" s="19" customFormat="1" ht="9.9499999999999993" customHeight="1" x14ac:dyDescent="0.2">
      <c r="B26" s="6" t="s">
        <v>40</v>
      </c>
      <c r="C26" s="3">
        <v>2433</v>
      </c>
      <c r="D26" s="258">
        <v>61.487875051376903</v>
      </c>
      <c r="E26" s="3">
        <v>15</v>
      </c>
      <c r="F26" s="258">
        <v>40</v>
      </c>
      <c r="G26" s="3">
        <v>800</v>
      </c>
      <c r="H26" s="258">
        <v>45</v>
      </c>
      <c r="I26" s="3">
        <v>418</v>
      </c>
      <c r="J26" s="412">
        <v>58.612440191387599</v>
      </c>
      <c r="K26" s="3">
        <v>3666</v>
      </c>
      <c r="L26" s="412">
        <v>57.4740861974905</v>
      </c>
      <c r="M26" s="3">
        <v>525</v>
      </c>
      <c r="N26" s="258">
        <v>39.238095238095198</v>
      </c>
      <c r="O26" s="3">
        <v>1374</v>
      </c>
      <c r="P26" s="259">
        <v>72.270742358078607</v>
      </c>
    </row>
    <row r="27" spans="2:16" s="19" customFormat="1" ht="9.9499999999999993" customHeight="1" x14ac:dyDescent="0.2">
      <c r="B27" s="6" t="s">
        <v>41</v>
      </c>
      <c r="C27" s="3">
        <v>8260</v>
      </c>
      <c r="D27" s="258">
        <v>55.084745762711897</v>
      </c>
      <c r="E27" s="3">
        <v>40</v>
      </c>
      <c r="F27" s="258">
        <v>17.5</v>
      </c>
      <c r="G27" s="3">
        <v>2285</v>
      </c>
      <c r="H27" s="258">
        <v>39.124726477024097</v>
      </c>
      <c r="I27" s="3">
        <v>1277</v>
      </c>
      <c r="J27" s="412">
        <v>47.063429913860602</v>
      </c>
      <c r="K27" s="3">
        <v>12019</v>
      </c>
      <c r="L27" s="412">
        <v>51.551709792827999</v>
      </c>
      <c r="M27" s="3">
        <v>2298</v>
      </c>
      <c r="N27" s="258">
        <v>40.600522193211503</v>
      </c>
      <c r="O27" s="3">
        <v>4508</v>
      </c>
      <c r="P27" s="259">
        <v>62.577639751552802</v>
      </c>
    </row>
    <row r="28" spans="2:16" s="19" customFormat="1" ht="9.9499999999999993" customHeight="1" x14ac:dyDescent="0.2">
      <c r="B28" s="6" t="s">
        <v>43</v>
      </c>
      <c r="C28" s="3">
        <v>19493</v>
      </c>
      <c r="D28" s="258">
        <v>53.162673780331403</v>
      </c>
      <c r="E28" s="3">
        <v>58</v>
      </c>
      <c r="F28" s="258">
        <v>20.689655172413801</v>
      </c>
      <c r="G28" s="3">
        <v>4650</v>
      </c>
      <c r="H28" s="258">
        <v>52.043010752688197</v>
      </c>
      <c r="I28" s="3">
        <v>3373</v>
      </c>
      <c r="J28" s="412">
        <v>60.480284613104097</v>
      </c>
      <c r="K28" s="3">
        <v>27582</v>
      </c>
      <c r="L28" s="412">
        <v>53.810456094554397</v>
      </c>
      <c r="M28" s="3">
        <v>5599</v>
      </c>
      <c r="N28" s="258">
        <v>41.453831041257402</v>
      </c>
      <c r="O28" s="3">
        <v>10463</v>
      </c>
      <c r="P28" s="259">
        <v>59.562267036222899</v>
      </c>
    </row>
    <row r="29" spans="2:16" s="19" customFormat="1" ht="9.9499999999999993" customHeight="1" x14ac:dyDescent="0.2">
      <c r="B29" s="6" t="s">
        <v>45</v>
      </c>
      <c r="C29" s="3">
        <v>9984</v>
      </c>
      <c r="D29" s="258">
        <v>71.284054487179503</v>
      </c>
      <c r="E29" s="3">
        <v>39</v>
      </c>
      <c r="F29" s="258">
        <v>12.8205128205128</v>
      </c>
      <c r="G29" s="3">
        <v>2316</v>
      </c>
      <c r="H29" s="258">
        <v>58.8946459412781</v>
      </c>
      <c r="I29" s="3">
        <v>1391</v>
      </c>
      <c r="J29" s="412">
        <v>64.342199856218599</v>
      </c>
      <c r="K29" s="3">
        <v>13731</v>
      </c>
      <c r="L29" s="412">
        <v>68.327142961182702</v>
      </c>
      <c r="M29" s="3">
        <v>2586</v>
      </c>
      <c r="N29" s="258">
        <v>59.396751740139202</v>
      </c>
      <c r="O29" s="3">
        <v>5298</v>
      </c>
      <c r="P29" s="259">
        <v>81.559078897697304</v>
      </c>
    </row>
    <row r="30" spans="2:16" s="19" customFormat="1" ht="19.350000000000001" customHeight="1" thickBot="1" x14ac:dyDescent="0.25">
      <c r="B30" s="39" t="s">
        <v>46</v>
      </c>
      <c r="C30" s="40">
        <v>290339</v>
      </c>
      <c r="D30" s="194">
        <v>68.807497442644603</v>
      </c>
      <c r="E30" s="40">
        <v>916</v>
      </c>
      <c r="F30" s="194">
        <v>23.471615720523999</v>
      </c>
      <c r="G30" s="40">
        <v>71547</v>
      </c>
      <c r="H30" s="194">
        <v>64.139656449606505</v>
      </c>
      <c r="I30" s="40">
        <v>41706</v>
      </c>
      <c r="J30" s="195">
        <v>70.891478444348493</v>
      </c>
      <c r="K30" s="40">
        <v>404690</v>
      </c>
      <c r="L30" s="195">
        <v>68.103486619387695</v>
      </c>
      <c r="M30" s="40">
        <v>65715</v>
      </c>
      <c r="N30" s="194">
        <v>49.247508179258901</v>
      </c>
      <c r="O30" s="40">
        <v>168401</v>
      </c>
      <c r="P30" s="196">
        <v>77.878397396690104</v>
      </c>
    </row>
    <row r="31" spans="2:16" s="19" customFormat="1" ht="13.5" thickTop="1" x14ac:dyDescent="0.2">
      <c r="D31" s="413"/>
      <c r="F31" s="413"/>
      <c r="H31" s="413"/>
      <c r="J31" s="413"/>
      <c r="L31" s="413"/>
      <c r="N31" s="413"/>
      <c r="P31" s="413"/>
    </row>
    <row r="32" spans="2:16" s="19" customFormat="1" x14ac:dyDescent="0.2">
      <c r="B32" s="582" t="s">
        <v>47</v>
      </c>
      <c r="C32" s="582"/>
      <c r="D32" s="582"/>
      <c r="E32" s="582"/>
      <c r="F32" s="413"/>
      <c r="H32" s="413"/>
      <c r="J32" s="413"/>
      <c r="L32" s="413"/>
      <c r="N32" s="413"/>
      <c r="P32" s="413"/>
    </row>
    <row r="33" spans="4:17" s="19" customFormat="1" x14ac:dyDescent="0.2">
      <c r="D33" s="413"/>
      <c r="F33" s="413"/>
      <c r="H33" s="413"/>
      <c r="J33" s="413"/>
      <c r="L33" s="413"/>
      <c r="N33" s="413"/>
      <c r="P33" s="413"/>
    </row>
    <row r="34" spans="4:17" x14ac:dyDescent="0.2">
      <c r="D34" s="415"/>
      <c r="E34" s="243"/>
      <c r="F34" s="415"/>
      <c r="G34" s="243"/>
      <c r="H34" s="415"/>
      <c r="I34" s="243"/>
      <c r="J34" s="415"/>
      <c r="K34" s="243"/>
      <c r="L34" s="415"/>
      <c r="M34" s="243"/>
      <c r="N34" s="415"/>
      <c r="O34" s="243"/>
      <c r="P34" s="415"/>
      <c r="Q34" s="243"/>
    </row>
  </sheetData>
  <mergeCells count="15">
    <mergeCell ref="M7:N7"/>
    <mergeCell ref="O7:P7"/>
    <mergeCell ref="B32:E32"/>
    <mergeCell ref="E1:J1"/>
    <mergeCell ref="D4:I4"/>
    <mergeCell ref="B6:B8"/>
    <mergeCell ref="C6:J6"/>
    <mergeCell ref="K6:L7"/>
    <mergeCell ref="M6:P6"/>
    <mergeCell ref="C7:D7"/>
    <mergeCell ref="E7:F7"/>
    <mergeCell ref="G7:H7"/>
    <mergeCell ref="I7:J7"/>
    <mergeCell ref="B2:L2"/>
    <mergeCell ref="D3:I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workbookViewId="0">
      <selection activeCell="A4" sqref="A4:XFD4"/>
    </sheetView>
  </sheetViews>
  <sheetFormatPr defaultColWidth="8.85546875" defaultRowHeight="12.75" x14ac:dyDescent="0.2"/>
  <cols>
    <col min="1" max="1" width="4.7109375" style="243" customWidth="1"/>
    <col min="2" max="2" width="30.140625" style="243" customWidth="1"/>
    <col min="3" max="5" width="10" style="243" customWidth="1"/>
    <col min="6" max="6" width="29" style="243" customWidth="1"/>
    <col min="7" max="9" width="10" style="243" customWidth="1"/>
    <col min="10" max="10" width="3.5703125" style="243" customWidth="1"/>
    <col min="11" max="11" width="10.85546875" style="243" customWidth="1"/>
    <col min="12" max="12" width="4.7109375" style="243" customWidth="1"/>
    <col min="13" max="16384" width="8.85546875" style="243"/>
  </cols>
  <sheetData>
    <row r="2" spans="1:11" s="19" customFormat="1" ht="45.6" customHeight="1" x14ac:dyDescent="0.2">
      <c r="B2" s="622" t="s">
        <v>48</v>
      </c>
      <c r="C2" s="622"/>
      <c r="D2" s="622"/>
      <c r="E2" s="622"/>
      <c r="F2" s="622"/>
      <c r="G2" s="622"/>
      <c r="H2" s="622"/>
      <c r="I2" s="622"/>
    </row>
    <row r="3" spans="1:11" s="19" customFormat="1" x14ac:dyDescent="0.2">
      <c r="A3" s="583" t="s">
        <v>106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</row>
    <row r="4" spans="1:11" s="19" customFormat="1" x14ac:dyDescent="0.2">
      <c r="A4" s="583" t="s">
        <v>1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</row>
    <row r="5" spans="1:11" s="19" customFormat="1" ht="13.5" thickBot="1" x14ac:dyDescent="0.25"/>
    <row r="6" spans="1:11" s="19" customFormat="1" ht="32.450000000000003" customHeight="1" thickBot="1" x14ac:dyDescent="0.25">
      <c r="B6" s="414"/>
      <c r="C6" s="302" t="s">
        <v>56</v>
      </c>
      <c r="D6" s="42" t="s">
        <v>57</v>
      </c>
      <c r="E6" s="43" t="s">
        <v>146</v>
      </c>
      <c r="F6" s="414"/>
      <c r="G6" s="302" t="s">
        <v>56</v>
      </c>
      <c r="H6" s="42" t="s">
        <v>57</v>
      </c>
      <c r="I6" s="43" t="s">
        <v>146</v>
      </c>
    </row>
    <row r="7" spans="1:11" s="19" customFormat="1" x14ac:dyDescent="0.2">
      <c r="B7" s="302" t="s">
        <v>116</v>
      </c>
      <c r="C7" s="44">
        <v>90564</v>
      </c>
      <c r="D7" s="44">
        <v>199775</v>
      </c>
      <c r="E7" s="44">
        <v>290339</v>
      </c>
      <c r="F7" s="302" t="s">
        <v>117</v>
      </c>
      <c r="G7" s="44">
        <v>25657</v>
      </c>
      <c r="H7" s="44">
        <v>45890</v>
      </c>
      <c r="I7" s="45">
        <v>71547</v>
      </c>
    </row>
    <row r="8" spans="1:11" s="19" customFormat="1" x14ac:dyDescent="0.2">
      <c r="B8" s="46" t="s">
        <v>118</v>
      </c>
      <c r="C8" s="36">
        <v>33352</v>
      </c>
      <c r="D8" s="44">
        <v>32363</v>
      </c>
      <c r="E8" s="44">
        <v>65715</v>
      </c>
      <c r="F8" s="130" t="s">
        <v>119</v>
      </c>
      <c r="G8" s="133">
        <v>130</v>
      </c>
      <c r="H8" s="133">
        <v>57</v>
      </c>
      <c r="I8" s="416">
        <v>187</v>
      </c>
    </row>
    <row r="9" spans="1:11" s="19" customFormat="1" x14ac:dyDescent="0.2">
      <c r="B9" s="130" t="s">
        <v>63</v>
      </c>
      <c r="C9" s="380">
        <v>33519</v>
      </c>
      <c r="D9" s="380">
        <v>32433</v>
      </c>
      <c r="E9" s="380">
        <v>65952</v>
      </c>
      <c r="F9" s="135" t="s">
        <v>120</v>
      </c>
      <c r="G9" s="138">
        <v>17</v>
      </c>
      <c r="H9" s="138">
        <v>42</v>
      </c>
      <c r="I9" s="417">
        <v>59</v>
      </c>
    </row>
    <row r="10" spans="1:11" s="19" customFormat="1" x14ac:dyDescent="0.2">
      <c r="B10" s="135" t="s">
        <v>65</v>
      </c>
      <c r="C10" s="378">
        <v>40</v>
      </c>
      <c r="D10" s="378">
        <v>19</v>
      </c>
      <c r="E10" s="378">
        <v>59</v>
      </c>
      <c r="F10" s="135" t="s">
        <v>66</v>
      </c>
      <c r="G10" s="138">
        <v>127</v>
      </c>
      <c r="H10" s="138">
        <v>181</v>
      </c>
      <c r="I10" s="417">
        <v>308</v>
      </c>
    </row>
    <row r="11" spans="1:11" s="19" customFormat="1" x14ac:dyDescent="0.2">
      <c r="B11" s="157"/>
      <c r="C11" s="418"/>
      <c r="D11" s="418"/>
      <c r="E11" s="418"/>
      <c r="F11" s="135" t="s">
        <v>121</v>
      </c>
      <c r="G11" s="138">
        <v>286</v>
      </c>
      <c r="H11" s="138">
        <v>3970</v>
      </c>
      <c r="I11" s="417">
        <v>4256</v>
      </c>
    </row>
    <row r="12" spans="1:11" s="19" customFormat="1" x14ac:dyDescent="0.2">
      <c r="B12" s="47" t="s">
        <v>122</v>
      </c>
      <c r="C12" s="36">
        <v>5126</v>
      </c>
      <c r="D12" s="44">
        <v>7541</v>
      </c>
      <c r="E12" s="44">
        <v>12667</v>
      </c>
      <c r="F12" s="135" t="s">
        <v>123</v>
      </c>
      <c r="G12" s="138">
        <v>1415</v>
      </c>
      <c r="H12" s="138">
        <v>636</v>
      </c>
      <c r="I12" s="417">
        <v>2051</v>
      </c>
    </row>
    <row r="13" spans="1:11" s="19" customFormat="1" x14ac:dyDescent="0.2">
      <c r="B13" s="135" t="s">
        <v>70</v>
      </c>
      <c r="C13" s="378">
        <v>3279</v>
      </c>
      <c r="D13" s="378">
        <v>1218</v>
      </c>
      <c r="E13" s="378">
        <v>4497</v>
      </c>
      <c r="F13" s="135" t="s">
        <v>124</v>
      </c>
      <c r="G13" s="138">
        <v>1198</v>
      </c>
      <c r="H13" s="138">
        <v>219</v>
      </c>
      <c r="I13" s="417">
        <v>1417</v>
      </c>
    </row>
    <row r="14" spans="1:11" s="19" customFormat="1" x14ac:dyDescent="0.2">
      <c r="B14" s="135" t="s">
        <v>72</v>
      </c>
      <c r="C14" s="378">
        <v>444</v>
      </c>
      <c r="D14" s="378">
        <v>1662</v>
      </c>
      <c r="E14" s="378">
        <v>2106</v>
      </c>
      <c r="F14" s="135" t="s">
        <v>73</v>
      </c>
      <c r="G14" s="138">
        <v>346</v>
      </c>
      <c r="H14" s="138">
        <v>112</v>
      </c>
      <c r="I14" s="417">
        <v>458</v>
      </c>
    </row>
    <row r="15" spans="1:11" s="19" customFormat="1" x14ac:dyDescent="0.2">
      <c r="B15" s="135" t="s">
        <v>74</v>
      </c>
      <c r="C15" s="378">
        <v>333</v>
      </c>
      <c r="D15" s="378">
        <v>1362</v>
      </c>
      <c r="E15" s="378">
        <v>1695</v>
      </c>
      <c r="F15" s="135" t="s">
        <v>125</v>
      </c>
      <c r="G15" s="138">
        <v>11272</v>
      </c>
      <c r="H15" s="138">
        <v>5061</v>
      </c>
      <c r="I15" s="417">
        <v>16333</v>
      </c>
    </row>
    <row r="16" spans="1:11" s="19" customFormat="1" x14ac:dyDescent="0.2">
      <c r="B16" s="135" t="s">
        <v>76</v>
      </c>
      <c r="C16" s="378">
        <v>57</v>
      </c>
      <c r="D16" s="378">
        <v>66</v>
      </c>
      <c r="E16" s="378">
        <v>123</v>
      </c>
      <c r="F16" s="135" t="s">
        <v>126</v>
      </c>
      <c r="G16" s="138">
        <v>8216</v>
      </c>
      <c r="H16" s="138">
        <v>31148</v>
      </c>
      <c r="I16" s="417">
        <v>39364</v>
      </c>
    </row>
    <row r="17" spans="2:9" s="19" customFormat="1" x14ac:dyDescent="0.2">
      <c r="B17" s="135" t="s">
        <v>78</v>
      </c>
      <c r="C17" s="378">
        <v>130</v>
      </c>
      <c r="D17" s="378">
        <v>179</v>
      </c>
      <c r="E17" s="378">
        <v>309</v>
      </c>
      <c r="F17" s="135" t="s">
        <v>127</v>
      </c>
      <c r="G17" s="138">
        <v>2650</v>
      </c>
      <c r="H17" s="138">
        <v>4464</v>
      </c>
      <c r="I17" s="417">
        <v>7114</v>
      </c>
    </row>
    <row r="18" spans="2:9" s="19" customFormat="1" x14ac:dyDescent="0.2">
      <c r="B18" s="135" t="s">
        <v>80</v>
      </c>
      <c r="C18" s="378">
        <v>883</v>
      </c>
      <c r="D18" s="378">
        <v>3054</v>
      </c>
      <c r="E18" s="378">
        <v>3937</v>
      </c>
      <c r="F18" s="419"/>
      <c r="G18" s="420"/>
      <c r="H18" s="420"/>
      <c r="I18" s="421"/>
    </row>
    <row r="19" spans="2:9" s="19" customFormat="1" x14ac:dyDescent="0.2">
      <c r="B19" s="47" t="s">
        <v>81</v>
      </c>
      <c r="C19" s="44">
        <v>153</v>
      </c>
      <c r="D19" s="44">
        <v>227</v>
      </c>
      <c r="E19" s="44">
        <v>380</v>
      </c>
      <c r="F19" s="48" t="s">
        <v>128</v>
      </c>
      <c r="G19" s="44">
        <v>12140</v>
      </c>
      <c r="H19" s="44">
        <v>29566</v>
      </c>
      <c r="I19" s="45">
        <v>41706</v>
      </c>
    </row>
    <row r="20" spans="2:9" s="19" customFormat="1" x14ac:dyDescent="0.2">
      <c r="B20" s="47" t="s">
        <v>53</v>
      </c>
      <c r="C20" s="44">
        <v>7165</v>
      </c>
      <c r="D20" s="44">
        <v>12436</v>
      </c>
      <c r="E20" s="44">
        <v>19601</v>
      </c>
      <c r="F20" s="130" t="s">
        <v>129</v>
      </c>
      <c r="G20" s="133">
        <v>624</v>
      </c>
      <c r="H20" s="133">
        <v>815</v>
      </c>
      <c r="I20" s="416">
        <v>1439</v>
      </c>
    </row>
    <row r="21" spans="2:9" s="19" customFormat="1" x14ac:dyDescent="0.2">
      <c r="B21" s="47" t="s">
        <v>54</v>
      </c>
      <c r="C21" s="44">
        <v>2638</v>
      </c>
      <c r="D21" s="44">
        <v>12114</v>
      </c>
      <c r="E21" s="44">
        <v>14752</v>
      </c>
      <c r="F21" s="135" t="s">
        <v>130</v>
      </c>
      <c r="G21" s="138">
        <v>2855</v>
      </c>
      <c r="H21" s="138">
        <v>7661</v>
      </c>
      <c r="I21" s="417">
        <v>10516</v>
      </c>
    </row>
    <row r="22" spans="2:9" s="19" customFormat="1" x14ac:dyDescent="0.2">
      <c r="B22" s="47" t="s">
        <v>131</v>
      </c>
      <c r="C22" s="44">
        <v>4877</v>
      </c>
      <c r="D22" s="44">
        <v>3946</v>
      </c>
      <c r="E22" s="44">
        <v>8823</v>
      </c>
      <c r="F22" s="135" t="s">
        <v>132</v>
      </c>
      <c r="G22" s="138">
        <v>3979</v>
      </c>
      <c r="H22" s="138">
        <v>11873</v>
      </c>
      <c r="I22" s="417">
        <v>15852</v>
      </c>
    </row>
    <row r="23" spans="2:9" s="19" customFormat="1" x14ac:dyDescent="0.2">
      <c r="B23" s="47" t="s">
        <v>133</v>
      </c>
      <c r="C23" s="44">
        <v>37253</v>
      </c>
      <c r="D23" s="44">
        <v>131148</v>
      </c>
      <c r="E23" s="44">
        <v>168401</v>
      </c>
      <c r="F23" s="135" t="s">
        <v>134</v>
      </c>
      <c r="G23" s="138">
        <v>4027</v>
      </c>
      <c r="H23" s="138">
        <v>8493</v>
      </c>
      <c r="I23" s="417">
        <v>12520</v>
      </c>
    </row>
    <row r="24" spans="2:9" s="19" customFormat="1" x14ac:dyDescent="0.2">
      <c r="B24" s="130" t="s">
        <v>135</v>
      </c>
      <c r="C24" s="380">
        <v>36996</v>
      </c>
      <c r="D24" s="378">
        <v>130194</v>
      </c>
      <c r="E24" s="378">
        <v>167190</v>
      </c>
      <c r="F24" s="135" t="s">
        <v>91</v>
      </c>
      <c r="G24" s="138">
        <v>655</v>
      </c>
      <c r="H24" s="138">
        <v>724</v>
      </c>
      <c r="I24" s="417">
        <v>1379</v>
      </c>
    </row>
    <row r="25" spans="2:9" s="19" customFormat="1" x14ac:dyDescent="0.2">
      <c r="B25" s="135" t="s">
        <v>136</v>
      </c>
      <c r="C25" s="378">
        <v>257</v>
      </c>
      <c r="D25" s="378">
        <v>954</v>
      </c>
      <c r="E25" s="378">
        <v>1211</v>
      </c>
      <c r="F25" s="419"/>
      <c r="G25" s="420"/>
      <c r="H25" s="420"/>
      <c r="I25" s="421"/>
    </row>
    <row r="26" spans="2:9" s="19" customFormat="1" x14ac:dyDescent="0.2">
      <c r="B26" s="157"/>
      <c r="C26" s="418"/>
      <c r="D26" s="418"/>
      <c r="E26" s="237"/>
      <c r="F26" s="48" t="s">
        <v>137</v>
      </c>
      <c r="G26" s="36">
        <v>20</v>
      </c>
      <c r="H26" s="36">
        <v>162</v>
      </c>
      <c r="I26" s="49">
        <v>182</v>
      </c>
    </row>
    <row r="27" spans="2:9" s="19" customFormat="1" ht="13.5" thickBot="1" x14ac:dyDescent="0.25">
      <c r="B27" s="50" t="s">
        <v>138</v>
      </c>
      <c r="C27" s="44">
        <v>701</v>
      </c>
      <c r="D27" s="44">
        <v>215</v>
      </c>
      <c r="E27" s="44">
        <v>916</v>
      </c>
      <c r="F27" s="422"/>
      <c r="G27" s="125"/>
      <c r="H27" s="125"/>
      <c r="I27" s="125"/>
    </row>
    <row r="28" spans="2:9" s="19" customFormat="1" ht="13.5" thickBot="1" x14ac:dyDescent="0.25">
      <c r="B28" s="130" t="s">
        <v>95</v>
      </c>
      <c r="C28" s="380">
        <v>62</v>
      </c>
      <c r="D28" s="378">
        <v>80</v>
      </c>
      <c r="E28" s="378">
        <v>142</v>
      </c>
      <c r="F28" s="51" t="s">
        <v>4</v>
      </c>
      <c r="G28" s="52">
        <v>129082</v>
      </c>
      <c r="H28" s="52">
        <v>275608</v>
      </c>
      <c r="I28" s="53">
        <v>404690</v>
      </c>
    </row>
    <row r="29" spans="2:9" s="19" customFormat="1" ht="13.5" thickBot="1" x14ac:dyDescent="0.25">
      <c r="B29" s="135" t="s">
        <v>97</v>
      </c>
      <c r="C29" s="378">
        <v>482</v>
      </c>
      <c r="D29" s="378">
        <v>105</v>
      </c>
      <c r="E29" s="378">
        <v>587</v>
      </c>
      <c r="F29" s="423"/>
      <c r="G29" s="242"/>
      <c r="H29" s="242"/>
      <c r="I29" s="242"/>
    </row>
    <row r="30" spans="2:9" s="19" customFormat="1" x14ac:dyDescent="0.2">
      <c r="B30" s="135" t="s">
        <v>99</v>
      </c>
      <c r="C30" s="378">
        <v>43</v>
      </c>
      <c r="D30" s="378">
        <v>17</v>
      </c>
      <c r="E30" s="378">
        <v>60</v>
      </c>
      <c r="F30" s="54" t="s">
        <v>139</v>
      </c>
      <c r="G30" s="55">
        <v>56</v>
      </c>
      <c r="H30" s="55">
        <v>5</v>
      </c>
      <c r="I30" s="56">
        <v>61</v>
      </c>
    </row>
    <row r="31" spans="2:9" s="19" customFormat="1" x14ac:dyDescent="0.2">
      <c r="B31" s="135" t="s">
        <v>101</v>
      </c>
      <c r="C31" s="378">
        <v>0</v>
      </c>
      <c r="D31" s="378">
        <v>1</v>
      </c>
      <c r="E31" s="378">
        <v>1</v>
      </c>
      <c r="F31" s="130" t="s">
        <v>98</v>
      </c>
      <c r="G31" s="424" t="s">
        <v>20</v>
      </c>
      <c r="H31" s="424" t="s">
        <v>20</v>
      </c>
      <c r="I31" s="425" t="s">
        <v>20</v>
      </c>
    </row>
    <row r="32" spans="2:9" s="19" customFormat="1" x14ac:dyDescent="0.2">
      <c r="B32" s="135" t="s">
        <v>103</v>
      </c>
      <c r="C32" s="378">
        <v>114</v>
      </c>
      <c r="D32" s="378">
        <v>12</v>
      </c>
      <c r="E32" s="378">
        <v>126</v>
      </c>
      <c r="F32" s="135" t="s">
        <v>140</v>
      </c>
      <c r="G32" s="426">
        <v>56</v>
      </c>
      <c r="H32" s="426">
        <v>5</v>
      </c>
      <c r="I32" s="427">
        <v>61</v>
      </c>
    </row>
    <row r="33" spans="2:9" s="19" customFormat="1" ht="13.5" thickBot="1" x14ac:dyDescent="0.25">
      <c r="B33" s="428" t="s">
        <v>104</v>
      </c>
      <c r="C33" s="429" t="s">
        <v>20</v>
      </c>
      <c r="D33" s="430" t="s">
        <v>20</v>
      </c>
      <c r="E33" s="430" t="s">
        <v>20</v>
      </c>
      <c r="F33" s="428" t="s">
        <v>141</v>
      </c>
      <c r="G33" s="430" t="s">
        <v>20</v>
      </c>
      <c r="H33" s="430" t="s">
        <v>20</v>
      </c>
      <c r="I33" s="431" t="s">
        <v>20</v>
      </c>
    </row>
    <row r="34" spans="2:9" s="19" customFormat="1" ht="13.5" thickBot="1" x14ac:dyDescent="0.25">
      <c r="C34" s="242"/>
      <c r="D34" s="242"/>
      <c r="E34" s="242"/>
      <c r="F34" s="57" t="s">
        <v>105</v>
      </c>
      <c r="G34" s="58">
        <v>129138</v>
      </c>
      <c r="H34" s="58">
        <v>275613</v>
      </c>
      <c r="I34" s="53">
        <v>404751</v>
      </c>
    </row>
    <row r="35" spans="2:9" x14ac:dyDescent="0.2">
      <c r="B35" s="19" t="s">
        <v>147</v>
      </c>
    </row>
  </sheetData>
  <mergeCells count="3">
    <mergeCell ref="B2:I2"/>
    <mergeCell ref="A3:K3"/>
    <mergeCell ref="A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43</vt:i4>
      </vt:variant>
    </vt:vector>
  </HeadingPairs>
  <TitlesOfParts>
    <vt:vector size="43" baseType="lpstr">
      <vt:lpstr>Tab_01</vt:lpstr>
      <vt:lpstr>Tab_02</vt:lpstr>
      <vt:lpstr>Tab_03</vt:lpstr>
      <vt:lpstr>Tab_04</vt:lpstr>
      <vt:lpstr>Tab_05</vt:lpstr>
      <vt:lpstr>Tab_06</vt:lpstr>
      <vt:lpstr>Tab_07</vt:lpstr>
      <vt:lpstr>Tab_08</vt:lpstr>
      <vt:lpstr>Tab_09</vt:lpstr>
      <vt:lpstr>Tab_10</vt:lpstr>
      <vt:lpstr>Tab_11</vt:lpstr>
      <vt:lpstr>Tab_12</vt:lpstr>
      <vt:lpstr>Tab_13</vt:lpstr>
      <vt:lpstr>Tab_14</vt:lpstr>
      <vt:lpstr>Tab_15</vt:lpstr>
      <vt:lpstr>Tab_16</vt:lpstr>
      <vt:lpstr>Tab_17</vt:lpstr>
      <vt:lpstr>Tab_18</vt:lpstr>
      <vt:lpstr>Tab_19</vt:lpstr>
      <vt:lpstr>Tab_20</vt:lpstr>
      <vt:lpstr>Tab_21</vt:lpstr>
      <vt:lpstr>Tab_22</vt:lpstr>
      <vt:lpstr>Tab_23</vt:lpstr>
      <vt:lpstr>Tab_24</vt:lpstr>
      <vt:lpstr>Tab_25</vt:lpstr>
      <vt:lpstr>Tab_26</vt:lpstr>
      <vt:lpstr>Tab_27</vt:lpstr>
      <vt:lpstr>Tab_28</vt:lpstr>
      <vt:lpstr>Tab_29</vt:lpstr>
      <vt:lpstr>Tab_30</vt:lpstr>
      <vt:lpstr>Tab_31</vt:lpstr>
      <vt:lpstr>Tab_32</vt:lpstr>
      <vt:lpstr>Tab_33</vt:lpstr>
      <vt:lpstr>Tab_34</vt:lpstr>
      <vt:lpstr>Tab_35</vt:lpstr>
      <vt:lpstr>Tab_36</vt:lpstr>
      <vt:lpstr>Tab_37</vt:lpstr>
      <vt:lpstr>Tab_38</vt:lpstr>
      <vt:lpstr>Tab_39</vt:lpstr>
      <vt:lpstr>Tab_40</vt:lpstr>
      <vt:lpstr>Tab_41</vt:lpstr>
      <vt:lpstr>Tab_42</vt:lpstr>
      <vt:lpstr>Tab_43</vt:lpstr>
    </vt:vector>
  </TitlesOfParts>
  <Company>Ministero della Salute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Moroni Rossana</dc:creator>
  <cp:lastModifiedBy>Paolillo Carmela</cp:lastModifiedBy>
  <dcterms:created xsi:type="dcterms:W3CDTF">2022-04-08T09:39:53Z</dcterms:created>
  <dcterms:modified xsi:type="dcterms:W3CDTF">2022-07-20T07:57:26Z</dcterms:modified>
</cp:coreProperties>
</file>