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ntonella.giannetti\Desktop\ANNUARIO\Annuario 2018\FINALE\"/>
    </mc:Choice>
  </mc:AlternateContent>
  <xr:revisionPtr revIDLastSave="0" documentId="13_ncr:1_{726BEC06-F307-454F-A1EF-791D4387AEF4}" xr6:coauthVersionLast="45" xr6:coauthVersionMax="45" xr10:uidLastSave="{00000000-0000-0000-0000-000000000000}"/>
  <bookViews>
    <workbookView xWindow="-110" yWindow="-110" windowWidth="19420" windowHeight="10420" tabRatio="540" firstSheet="15" activeTab="16" xr2:uid="{00000000-000D-0000-FFFF-FFFF00000000}"/>
  </bookViews>
  <sheets>
    <sheet name="Trend rete di offerta" sheetId="1" r:id="rId1"/>
    <sheet name="ASS_DIS_01" sheetId="2" r:id="rId2"/>
    <sheet name="ASS_DIS_02" sheetId="3" r:id="rId3"/>
    <sheet name="ASS_DIS_MED_01" sheetId="4" r:id="rId4"/>
    <sheet name="ASS_DIS_MED_02" sheetId="5" r:id="rId5"/>
    <sheet name="ASS_DIS_MED_03" sheetId="6" r:id="rId6"/>
    <sheet name="ASS_DIS_MED_04" sheetId="7" r:id="rId7"/>
    <sheet name="ASS_DIS_GUA_01" sheetId="8" r:id="rId8"/>
    <sheet name="ASS_DIS_FAR_01" sheetId="9" r:id="rId9"/>
    <sheet name="ASS_DIS_DOM_01 (I)" sheetId="10" r:id="rId10"/>
    <sheet name="ASS_DIS_DOM_01 (II)" sheetId="11" r:id="rId11"/>
    <sheet name="ASS_DIS_DOM_01 (III)" sheetId="12" r:id="rId12"/>
    <sheet name="ASS_DIS_STS_01" sheetId="13" r:id="rId13"/>
    <sheet name="ASS_DIS_STS_02" sheetId="14" r:id="rId14"/>
    <sheet name="ASS_DIS_STS_03" sheetId="15" r:id="rId15"/>
    <sheet name="ASS_DIS_STS_04" sheetId="16" r:id="rId16"/>
    <sheet name="ASS_DIS_STS_07" sheetId="17" r:id="rId17"/>
    <sheet name="ASS_DIS_STS_08" sheetId="18" r:id="rId18"/>
    <sheet name="ASS_DIS_STS_05" sheetId="21" r:id="rId19"/>
    <sheet name="ASS_DIS_STS_06" sheetId="22" r:id="rId20"/>
    <sheet name="ASS_DIS_STS_09" sheetId="23" r:id="rId21"/>
    <sheet name="ASS_DIS_STS_10 (I)" sheetId="24" r:id="rId22"/>
    <sheet name="ASS_DIS_STS_10 (II)" sheetId="25" r:id="rId23"/>
    <sheet name="ASS_DIS_STS_11 (I)" sheetId="26" r:id="rId24"/>
    <sheet name="ASS_DIS_STS_11 (II)" sheetId="27" r:id="rId25"/>
    <sheet name="ASS_DIS_STS_12 (I)" sheetId="28" r:id="rId26"/>
    <sheet name="ASS_DIS_STS_12 (II)" sheetId="29" r:id="rId27"/>
    <sheet name="ASS_DIS_RIA_01" sheetId="80" r:id="rId28"/>
    <sheet name="ASS_DIS_RIA_03 " sheetId="31" r:id="rId29"/>
    <sheet name="ASS_DIS_RIA_04 (I)" sheetId="32" r:id="rId30"/>
    <sheet name="ASS_DIS_RIA_04 (II)" sheetId="33" r:id="rId31"/>
    <sheet name="ASS_DIS_RIA_02" sheetId="34" r:id="rId32"/>
    <sheet name="ASS_DIS_RIA_05" sheetId="81" r:id="rId33"/>
    <sheet name="ASS_OSP_STR_01" sheetId="35" r:id="rId34"/>
    <sheet name="ASS_OSP_STR_02" sheetId="36" r:id="rId35"/>
    <sheet name="ASS_OSP_STR_03" sheetId="62" r:id="rId36"/>
    <sheet name="ASS_OSP_STR_04" sheetId="63" r:id="rId37"/>
    <sheet name="ASS_OSP_STR_05" sheetId="39" r:id="rId38"/>
    <sheet name="ASS_OSP_STR_06" sheetId="41" r:id="rId39"/>
    <sheet name="ASS_OSP_STR_07 (I)" sheetId="42" r:id="rId40"/>
    <sheet name="ASS_OSP_STR_07 (II)" sheetId="43" r:id="rId41"/>
    <sheet name="ASS_OSP_STR_08 (I)" sheetId="44" r:id="rId42"/>
    <sheet name="ASS_OSP_STR_08 (II)" sheetId="45" r:id="rId43"/>
    <sheet name="ASS_OSP_STR_09 (I)" sheetId="46" r:id="rId44"/>
    <sheet name="ASS_OSP_STR_09 (II)" sheetId="47" r:id="rId45"/>
    <sheet name="ASS_OSP_STR_12 (I)" sheetId="48" r:id="rId46"/>
    <sheet name="ASS_OSP_STR_12 (II)" sheetId="49" r:id="rId47"/>
    <sheet name="ASS_OSP_STR_10" sheetId="50" r:id="rId48"/>
    <sheet name="ASS_OSP_STR_11" sheetId="51" r:id="rId49"/>
    <sheet name="Trend strutt ricov e PL" sheetId="52" r:id="rId50"/>
    <sheet name="ASS_OSP_ATT_01" sheetId="53" r:id="rId51"/>
    <sheet name="ASS_OSP_ATT_02" sheetId="54" r:id="rId52"/>
    <sheet name="ASS_OSP_ATT_03 (I)" sheetId="56" r:id="rId53"/>
    <sheet name="ASS_OSP_ATT_03 (II)" sheetId="57" r:id="rId54"/>
    <sheet name="PER_SSN_01" sheetId="58" r:id="rId55"/>
    <sheet name="PER_SSN_02" sheetId="59" r:id="rId56"/>
    <sheet name="PER_SSN_03" sheetId="60" r:id="rId57"/>
    <sheet name="PER_SSN_04" sheetId="61" r:id="rId58"/>
    <sheet name="ASS_OSP_ATT_04" sheetId="65" r:id="rId59"/>
    <sheet name="ASS_OSP_ATT_05 (I)" sheetId="66" r:id="rId60"/>
    <sheet name="ASS_OSP_ATT_05 (II)  " sheetId="67" r:id="rId61"/>
    <sheet name="ASS_OSP_ATT_06" sheetId="68" r:id="rId62"/>
    <sheet name="Att_day_hospital (I)" sheetId="69" r:id="rId63"/>
    <sheet name="Att_day_hospital (II)" sheetId="70" r:id="rId64"/>
    <sheet name="Att_degenza_AOU" sheetId="71" r:id="rId65"/>
    <sheet name="Att_degenza_AO" sheetId="72" r:id="rId66"/>
    <sheet name="Att_degenza_case_cura" sheetId="73" r:id="rId67"/>
    <sheet name="Att_degenza_pubb" sheetId="74" r:id="rId68"/>
    <sheet name="Att_degenza_ACUTI (I)" sheetId="75" r:id="rId69"/>
    <sheet name="Att_degenza_ACUTI (II) " sheetId="76" r:id="rId70"/>
    <sheet name="Att_degenza_NON_ACUTI (I)" sheetId="77" r:id="rId71"/>
    <sheet name="Att_degenza_NON_ACUTI (II)" sheetId="78" r:id="rId72"/>
    <sheet name="Dimessi_e_degenza " sheetId="79" r:id="rId73"/>
    <sheet name="T_Anzianità_MMG" sheetId="82" r:id="rId74"/>
    <sheet name="T_Anzianità_PLS" sheetId="83" r:id="rId75"/>
    <sheet name="T_Consultori" sheetId="84" r:id="rId76"/>
    <sheet name="T_Amb_Lab" sheetId="85" r:id="rId77"/>
    <sheet name="T_Ass_Res_Anziani" sheetId="87" r:id="rId78"/>
    <sheet name="T_Ass_Semir_Anziani" sheetId="88" r:id="rId79"/>
    <sheet name="T_Ass_Res_Semires_Disabili" sheetId="86" r:id="rId80"/>
    <sheet name="T_Ass_Semi_Psic" sheetId="90" r:id="rId81"/>
    <sheet name="T_Ass_Res_Psic" sheetId="89" r:id="rId8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E12" i="1" s="1"/>
  <c r="F11" i="1"/>
  <c r="E11" i="1"/>
  <c r="C11" i="1"/>
  <c r="F10" i="1"/>
  <c r="C10" i="1" s="1"/>
  <c r="E10" i="1"/>
  <c r="F9" i="1"/>
  <c r="E9" i="1" s="1"/>
  <c r="F8" i="1"/>
  <c r="E8" i="1"/>
  <c r="C8" i="1"/>
  <c r="B13" i="1"/>
  <c r="C13" i="1" s="1"/>
  <c r="D13" i="1"/>
  <c r="E13" i="1" s="1"/>
  <c r="F13" i="1"/>
  <c r="F7" i="1"/>
  <c r="E7" i="1"/>
  <c r="C7" i="1"/>
  <c r="C9" i="1" l="1"/>
  <c r="C12" i="1"/>
</calcChain>
</file>

<file path=xl/sharedStrings.xml><?xml version="1.0" encoding="utf-8"?>
<sst xmlns="http://schemas.openxmlformats.org/spreadsheetml/2006/main" count="4692" uniqueCount="859">
  <si>
    <t>MINISTERO DELLA SALUTE
DIREZIONE GENERALE DELLA DIGITALIZZAZIONE, DEL SISTEMA INFORMATIVO SANITARIO E DELLA STATISTICA
UFFICIO DI STATISTICA</t>
  </si>
  <si>
    <t>POPOLAZIONE PER CLASSI DI ETA' - DISTRIBUZIONE PERCENTUALE</t>
  </si>
  <si>
    <t>Regione</t>
  </si>
  <si>
    <t>0 - 14 anni</t>
  </si>
  <si>
    <t>15 - 44 anni</t>
  </si>
  <si>
    <t>45 - 64 anni</t>
  </si>
  <si>
    <t>65 - 74 anni</t>
  </si>
  <si>
    <t>Oltre 74 anni</t>
  </si>
  <si>
    <t>Totale
popolazione</t>
  </si>
  <si>
    <t xml:space="preserve">PIEMONTE             </t>
  </si>
  <si>
    <t xml:space="preserve">VALLE D`AOSTA        </t>
  </si>
  <si>
    <t xml:space="preserve">LOMBARDIA            </t>
  </si>
  <si>
    <t xml:space="preserve">PROV. AUTON. BOLZANO </t>
  </si>
  <si>
    <t xml:space="preserve">PROV. AUTON. TRENTO  </t>
  </si>
  <si>
    <t xml:space="preserve">VENETO               </t>
  </si>
  <si>
    <t>FRIULI VENEZIA GIULIA</t>
  </si>
  <si>
    <t xml:space="preserve">LIGURIA              </t>
  </si>
  <si>
    <t xml:space="preserve">EMILIA ROMAGNA       </t>
  </si>
  <si>
    <t xml:space="preserve">TOSCANA              </t>
  </si>
  <si>
    <t xml:space="preserve">UMBRIA               </t>
  </si>
  <si>
    <t xml:space="preserve">MARCHE               </t>
  </si>
  <si>
    <t xml:space="preserve">LAZIO                </t>
  </si>
  <si>
    <t xml:space="preserve">ABRUZZO              </t>
  </si>
  <si>
    <t xml:space="preserve">MOLISE               </t>
  </si>
  <si>
    <t xml:space="preserve">CAMPANIA             </t>
  </si>
  <si>
    <t xml:space="preserve">PUGLIA               </t>
  </si>
  <si>
    <t xml:space="preserve">BASILICATA           </t>
  </si>
  <si>
    <t xml:space="preserve">CALABRIA             </t>
  </si>
  <si>
    <t xml:space="preserve">SICILIA              </t>
  </si>
  <si>
    <t xml:space="preserve">SARDEGNA             </t>
  </si>
  <si>
    <t>ITALIA</t>
  </si>
  <si>
    <t>ASS_DIS_01</t>
  </si>
  <si>
    <t>CARATTERISTICHE ORGANIZZATIVE DELLE AZIENDE SANITARIE LOCALI</t>
  </si>
  <si>
    <t>Distretti</t>
  </si>
  <si>
    <t>Centro Unificato di</t>
  </si>
  <si>
    <t>Dipartimento di Salute</t>
  </si>
  <si>
    <t>Dipartimento di</t>
  </si>
  <si>
    <t>Servizio Trasporto</t>
  </si>
  <si>
    <t>Dipartimento Materno</t>
  </si>
  <si>
    <t>Servizio Assistenza</t>
  </si>
  <si>
    <t>ASL</t>
  </si>
  <si>
    <t>attivati</t>
  </si>
  <si>
    <t>Prenotazione
(*)</t>
  </si>
  <si>
    <t>Mentale
(*)</t>
  </si>
  <si>
    <t>Prevenzione
(*)</t>
  </si>
  <si>
    <t>Centro Dialisi
(*)</t>
  </si>
  <si>
    <t>Infantile
(*)</t>
  </si>
  <si>
    <t>Domiciliare Integrata
(*)</t>
  </si>
  <si>
    <t>Rilevate</t>
  </si>
  <si>
    <t>Esistenti</t>
  </si>
  <si>
    <t>(*) N° A.S.L. CON SERVIZI ATTIVI</t>
  </si>
  <si>
    <t>ASS_DIS_02</t>
  </si>
  <si>
    <t>DISTRIBUZIONE DEI MEDICI GENERICI PER ANZIANITA' DI LAUREA E ADULTI PER MEDICO GENERICO</t>
  </si>
  <si>
    <t>Numero Medici Generici per anzianità di laurea</t>
  </si>
  <si>
    <t>Adulti Residenti</t>
  </si>
  <si>
    <t>Da 0 a 6 anni</t>
  </si>
  <si>
    <t>Da 6 a 13 anni</t>
  </si>
  <si>
    <t>Da 13 a 20 anni</t>
  </si>
  <si>
    <t>Da 20 a 27 anni</t>
  </si>
  <si>
    <t>Oltre 27 anni</t>
  </si>
  <si>
    <t>Totale</t>
  </si>
  <si>
    <t>% Medici Generici Uomini</t>
  </si>
  <si>
    <t>per Medico Generico</t>
  </si>
  <si>
    <t>ASS_DIS_MED_01</t>
  </si>
  <si>
    <t>DISTRIBUZIONE DEI MEDICI GENERICI PER CLASSI DI SCELTE E NUMERO SCELTE PER MEDICO GENERICO</t>
  </si>
  <si>
    <t>Medici Generici distinti per classi di scelte</t>
  </si>
  <si>
    <t>di cui Indennità</t>
  </si>
  <si>
    <t>Numero</t>
  </si>
  <si>
    <t>Da 1 a 50</t>
  </si>
  <si>
    <t>Da 51 a 500</t>
  </si>
  <si>
    <t>Da 501 a 1000</t>
  </si>
  <si>
    <t>Da 1001 a 1500</t>
  </si>
  <si>
    <t>Oltre 1500</t>
  </si>
  <si>
    <t>per attività in forma associativa</t>
  </si>
  <si>
    <t>scelte  per</t>
  </si>
  <si>
    <t>N°</t>
  </si>
  <si>
    <t xml:space="preserve"> %</t>
  </si>
  <si>
    <t>medico</t>
  </si>
  <si>
    <t>ASS_DIS_MED_02</t>
  </si>
  <si>
    <t>DISTRIBUZIONE DEI MEDICI PEDIATRI PER ANZIANITA' DI SPECIALIZZAZIONE E BAMBINI PER MEDICO PEDIATRA</t>
  </si>
  <si>
    <t>Numero Medici Pediatri per anzianità di specializzazione</t>
  </si>
  <si>
    <t>Bambini  Residenti</t>
  </si>
  <si>
    <t>Da 0 a 2 anni</t>
  </si>
  <si>
    <t>Da 2 a 9 anni</t>
  </si>
  <si>
    <t>Da 9 a 16 anni</t>
  </si>
  <si>
    <t>Da 16 a 23 anni</t>
  </si>
  <si>
    <t>Oltre 23 anni</t>
  </si>
  <si>
    <t>% Medici Pediatri Uomini</t>
  </si>
  <si>
    <t>per Medico Pediatra</t>
  </si>
  <si>
    <t>ASS_DIS_MED_03</t>
  </si>
  <si>
    <t>DISTRIBUZIONE DEI MEDICI PEDIATRI PER CLASSI DI SCELTE E NUMERO SCELTE PER MEDICO PEDIATRA</t>
  </si>
  <si>
    <t>Medici Pediatri distinti per classi di scelte</t>
  </si>
  <si>
    <t>Di cui indennità</t>
  </si>
  <si>
    <t>Da 1 a 250</t>
  </si>
  <si>
    <t>Da 251 a 800</t>
  </si>
  <si>
    <t>Oltre 800</t>
  </si>
  <si>
    <t>Scelte per</t>
  </si>
  <si>
    <t>%</t>
  </si>
  <si>
    <t>Pediatra</t>
  </si>
  <si>
    <t>ASS_DIS_MED_04</t>
  </si>
  <si>
    <t>ATTIVITA' DI GUARDIA MEDICA</t>
  </si>
  <si>
    <t xml:space="preserve">Punti di </t>
  </si>
  <si>
    <t>Medici Titolari</t>
  </si>
  <si>
    <t>Ricoveri prescritti</t>
  </si>
  <si>
    <t>Visite effettuate</t>
  </si>
  <si>
    <t>Guardia Medica</t>
  </si>
  <si>
    <t>per 100.000 abitanti</t>
  </si>
  <si>
    <t>Ore Totali</t>
  </si>
  <si>
    <t xml:space="preserve"> </t>
  </si>
  <si>
    <t>ASS_DIS_GUA_01</t>
  </si>
  <si>
    <t>Ricette per Specialità Medicinali e Galenici</t>
  </si>
  <si>
    <t>Costo In Euro</t>
  </si>
  <si>
    <t>Numero per residente</t>
  </si>
  <si>
    <t>Importo in Euro</t>
  </si>
  <si>
    <t>per Ricetta</t>
  </si>
  <si>
    <t>ASSISTENZA DOMICILIARE INTEGRATA</t>
  </si>
  <si>
    <t>CASI TRATTATI</t>
  </si>
  <si>
    <t>Casi trattati</t>
  </si>
  <si>
    <t>x 100.000 abitanti</t>
  </si>
  <si>
    <t>di cui Anziani
(%)</t>
  </si>
  <si>
    <t>Anziani per 1.000 residenti anziani (età &gt; 65)</t>
  </si>
  <si>
    <t>di cui Pazienti Terminali
(%)</t>
  </si>
  <si>
    <t>Pazienti Terminali per 1.000 residenti</t>
  </si>
  <si>
    <t>PERCENTUALE DI RILEVAZIONE :  0.100% SUL TOTALE DELLE ASL CHE HANNO DICHIARATO DI AVERE IL SERVIZIO ATTIVO</t>
  </si>
  <si>
    <t>ASS_DIS_DOM_01</t>
  </si>
  <si>
    <t>(*) Valore inferiore a  0,05</t>
  </si>
  <si>
    <t>ORE E ACCESSI</t>
  </si>
  <si>
    <t>Assistenza per Caso trattato</t>
  </si>
  <si>
    <t>Tutti i casi trattati</t>
  </si>
  <si>
    <t>Terapisti della Riabilitazione</t>
  </si>
  <si>
    <t>Infermieri</t>
  </si>
  <si>
    <t>Altri Operatori</t>
  </si>
  <si>
    <t>Medici</t>
  </si>
  <si>
    <t>Ore per caso</t>
  </si>
  <si>
    <t>Accessi per caso</t>
  </si>
  <si>
    <t>Totale ore per caso</t>
  </si>
  <si>
    <t>Totale ore per caso anziano</t>
  </si>
  <si>
    <t>Totale ore per  paziente terminale</t>
  </si>
  <si>
    <t>(*) Valore inferiore a  0,5</t>
  </si>
  <si>
    <t>Anziani</t>
  </si>
  <si>
    <t>Pazienti Terminali</t>
  </si>
  <si>
    <t>STRUTTURE SANITARIE PUBBLICHE E PRIVATE ACCREDITATE PER TIPO STRUTTURA</t>
  </si>
  <si>
    <t>Strutture pubbliche</t>
  </si>
  <si>
    <t>Strutture private accreditate</t>
  </si>
  <si>
    <t>Ambulatori e Laboratori</t>
  </si>
  <si>
    <t>Altri Tipi di Strutture Territoriali</t>
  </si>
  <si>
    <t>Strutture Semiresidenziali</t>
  </si>
  <si>
    <t>Strutture Residenziali</t>
  </si>
  <si>
    <t>ASS_DIS_STS_01</t>
  </si>
  <si>
    <t>AMBULATORI E LABORATORI : Strutture che erogano attività specialistiche (cliniche, di laboratorio e di diagnostica strumentale)
ALTRI TIPI DI STRUTTURE TERRITORIALI : Centri dialisi ad assistenza limitata, Stabilimenti idrotermali, Centri di salute mentale, Consultori familiari, Centri distrettuali e in generale strutture che
svolgono attività di tipo territoriale
STRUTTURE SEMIRESIDENZIALI : Centri diurni psichiatrici e in generale strutture che svolgono attività di tipo semiresidenziale
STRUTTURE RESIDENZIALI : Residenze Sanitarie Assistenziali, Case protette e in generale strutture che svologono attività di tipo residenziale, ivi inclusi Hospice</t>
  </si>
  <si>
    <t>AMBULATORI E LABORATORI - STRUTTURE PUBBLICHE PER TIPO ASSISTENZA</t>
  </si>
  <si>
    <t>Ambulatori e laboratori</t>
  </si>
  <si>
    <t>x 100.000</t>
  </si>
  <si>
    <t>Tipo assistenza</t>
  </si>
  <si>
    <t>di cui Extraospedalieri</t>
  </si>
  <si>
    <t>abitanti</t>
  </si>
  <si>
    <t>Clinica</t>
  </si>
  <si>
    <t>Diagnostica</t>
  </si>
  <si>
    <t>Laboratorio</t>
  </si>
  <si>
    <t>ASS_DIS_STS_02</t>
  </si>
  <si>
    <t>AMBULATORI E LABORATORI - STRUTTURE PRIVATE PER TIPO ASSISTENZA</t>
  </si>
  <si>
    <t>ASS_DIS_STS_03</t>
  </si>
  <si>
    <t>MINISTERO DELLA SALUTE
DIREZIONE GENERALE DELLA DIGITALIZZAZIONE, DEL SISTEMA INFORMATIVO SANITARIO E DELLA STATISTICA
UFFICIO DI STATISTICA</t>
  </si>
  <si>
    <t>AMBULATORI E LABORATORI - STRUTTURE PRIVATE ACCREDITATE
TITOLARI DEL RAPPORTO</t>
  </si>
  <si>
    <t>Singolo medico</t>
  </si>
  <si>
    <t>Società</t>
  </si>
  <si>
    <t>Casa di cura</t>
  </si>
  <si>
    <t>Altro</t>
  </si>
  <si>
    <t>ASS_DIS_STS_04</t>
  </si>
  <si>
    <t>ATTIVITA' CLINICA, DI LABORATORIO, DI DIAGNOSTICA PER IMMAGINI E DIAGNOSTICA STRUMENTALE
DELLE STRUTTURE SANITARIE PUBBLICHE E PRIVATE ACCREDITATE
PRESTAZIONI EROGATE PER BRANCA SPECIALISTICA</t>
  </si>
  <si>
    <t xml:space="preserve">Regione </t>
  </si>
  <si>
    <t>Anestesia</t>
  </si>
  <si>
    <t>Cardiologia</t>
  </si>
  <si>
    <t>Chirurgia generale</t>
  </si>
  <si>
    <t>Chirurgia plastica</t>
  </si>
  <si>
    <t>Chirurgia vascolare - Angiologia</t>
  </si>
  <si>
    <t>Dermosifil.</t>
  </si>
  <si>
    <t>Diagnostica per immagini - Medicina nucleare</t>
  </si>
  <si>
    <t>Diagnostica per immagini - Radiologia diagnostica</t>
  </si>
  <si>
    <t>Endocrinol.</t>
  </si>
  <si>
    <t>Gastroent. - Chirurgia e endoscopia digestiva</t>
  </si>
  <si>
    <t>Lab. analisi chimico cliniche e microbiol., ecc.</t>
  </si>
  <si>
    <t>Medicina fisica e riabilitaz. - Recupero e riabilitaz., ecc.</t>
  </si>
  <si>
    <t>Nefrologia</t>
  </si>
  <si>
    <t>010</t>
  </si>
  <si>
    <t>020</t>
  </si>
  <si>
    <t>030</t>
  </si>
  <si>
    <t>041</t>
  </si>
  <si>
    <t>042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</si>
  <si>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</si>
  <si>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</si>
  <si>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</si>
  <si>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</si>
  <si>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</si>
  <si>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</si>
  <si>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</si>
  <si>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</si>
  <si>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</si>
  <si>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</si>
  <si>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</si>
  <si>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</si>
  <si>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</si>
  <si>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</si>
  <si>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</si>
  <si>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</si>
  <si>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Per le branche specialistiche di diagnostica per immagini e di laboratorio sono comprese anche le prestazioni erogate a pazienti ricoverati.</t>
  </si>
  <si>
    <t>ASS_DIS_STS_07</t>
  </si>
  <si>
    <t>neurochir.</t>
  </si>
  <si>
    <t>neurologia</t>
  </si>
  <si>
    <t>oculistica</t>
  </si>
  <si>
    <t>odontost. - chirurgia maxillo facciale</t>
  </si>
  <si>
    <t>oncologia</t>
  </si>
  <si>
    <t>ortopedia e traumatol.</t>
  </si>
  <si>
    <t>ostetricia e ginecologia</t>
  </si>
  <si>
    <t>otorinolar.</t>
  </si>
  <si>
    <t>pneumol.</t>
  </si>
  <si>
    <t>psichiatria</t>
  </si>
  <si>
    <t>radioterapia</t>
  </si>
  <si>
    <t>urologia</t>
  </si>
  <si>
    <t>altro</t>
  </si>
  <si>
    <t>ASS_DIS_STS_08</t>
  </si>
  <si>
    <t>STRUTTURE SANITARIE PUBBLICHE E PRIVATE ACCREDITATE PER TIPO ASSISTENZA</t>
  </si>
  <si>
    <t>Altro Tipo di Struttura</t>
  </si>
  <si>
    <t>Assistenza Psichiatrica</t>
  </si>
  <si>
    <t>Assistenza ai Disabili Fisici</t>
  </si>
  <si>
    <t>Assistenza ai Disabili Psichici</t>
  </si>
  <si>
    <t>Assistenza agli Anziani</t>
  </si>
  <si>
    <t>Assistenza ai Pazienti Terminali</t>
  </si>
  <si>
    <t>Attività di Consultorio</t>
  </si>
  <si>
    <t>Centri di Salute Mentale</t>
  </si>
  <si>
    <t>Assistenza Idrotermale</t>
  </si>
  <si>
    <t xml:space="preserve">  </t>
  </si>
  <si>
    <t>ASS_DIS_STS_05</t>
  </si>
  <si>
    <t>STRUTTURE RESIDENZIALI : Residenze Sanitarie Assistenziali, Case protette, Hospice (anche quando situati in strutture ospedaliere oppure ne costituiscano articolazioni organizzative) e in generale strutture che svolgono
 attività di tipo residenziale
STRUTTURE SEMIRESIDENZIALI : Centri diurni psichiatrici e in generale strutture che svolgono attività di tipo semiresidenziale
ALTRO TIPO DI STRUTTURA : Centri dialisi ad assistenza limitata, Stabilimenti idrotermali, Centri di salute mentale, Consultori familiari, Centri distrettuali e in generale strutture che svolgono
 attività di tipo territoriale</t>
  </si>
  <si>
    <t>STRUTTURE SANITARIE RESIDENZIALI E SEMIRESIDENZIALI - POSTI</t>
  </si>
  <si>
    <t>Numero posti</t>
  </si>
  <si>
    <t>Distribuzione percentuale per tipo di assistenza</t>
  </si>
  <si>
    <t>x 100.000
abitanti</t>
  </si>
  <si>
    <t>Assistenza Anziani</t>
  </si>
  <si>
    <t>Assistenza Pazienti Terminali</t>
  </si>
  <si>
    <t>Assistenza Disabili Psichici</t>
  </si>
  <si>
    <t>Assistenza Disabili Fisici</t>
  </si>
  <si>
    <t>ASS_DIS_STS_06</t>
  </si>
  <si>
    <t>STRUTTURE RESIDENZIALI : Residenze Sanitarie Assistenziali, Case protette, Hospice (anche quando situati in strutture ospedaliere oppure ne costituiscano articolazioni 
 organizzative) e in generale strutture che svolgono attività di tipo residenziale
STRUTTURE SEMIRESIDENZIALI : Centri diurni psichiatrici e in generale strutture che svolgono attività di tipo semiresidenziale</t>
  </si>
  <si>
    <t>STRUTTURE SANITARIE - ASSISTENZA PSICHIATRICA E AI DISABILI PSICHICI - DATI DI ATTIVITA'</t>
  </si>
  <si>
    <t>Assistenza psichiatrica</t>
  </si>
  <si>
    <t>Assistenza ai disabili psichici</t>
  </si>
  <si>
    <t>Strutture semiresidenziali</t>
  </si>
  <si>
    <t>Strutture residenziali</t>
  </si>
  <si>
    <t>Posti</t>
  </si>
  <si>
    <t>Utenti</t>
  </si>
  <si>
    <t>Giornate per utente</t>
  </si>
  <si>
    <t>Utenti x 100.000 abitanti</t>
  </si>
  <si>
    <t>ASS_DIS_STS_09</t>
  </si>
  <si>
    <t>STRUTTURE SANITARIE - ASSISTENZA AGLI ANZIANI E AI DISABILI FISICI - DATI DI ATTIVITA'</t>
  </si>
  <si>
    <t>Assistenza agli anziani</t>
  </si>
  <si>
    <t>Assistenza ai disabili fisici</t>
  </si>
  <si>
    <t>Utenti x 100.000 anziani</t>
  </si>
  <si>
    <t>ASS_DIS_STS_10</t>
  </si>
  <si>
    <t>STRUTTURE SANITARIE - ASSISTENZA AI PAZIENTI TERMINALI E TOTALE - DATI DI ATTIVITA'</t>
  </si>
  <si>
    <t>Assistenza ai pazienti terminali</t>
  </si>
  <si>
    <t>Ai sensi dell’Intesa Stato-Regioni del 25 luglio 2012 recante “I requisiti minimi e le modalità organizzative necessari per l’accreditamento delle strutture di assistenza ai malati in fase terminale e delle unità di cure palliative e della terapia
 del dolore”, gli Hospice sono inseriti nei LEA distrettuali, anche quando logisticamente situati in strutture ospedaliere oppure ne costituiscano articolazioni organizzative. Le strutture Hospice accreditate secondo i predetti requisiti sono rilevate
 quindi, dall’anno 2013, attraverso il modello STS11 “Dati anagrafici delle strutture territoriali” ed i relativi posti letto sono rilevati attraverso il modello STS24 “Attività sanitaria semiresidenziale e residenziale”.</t>
  </si>
  <si>
    <t>APPARECCHIATURE TECNICO BIOMEDICHE DI DIAGNOSI E CURA PRESENTI NELLE STRUTTURE SANITARIE PUBBLICHE TERRITORIALI</t>
  </si>
  <si>
    <t>REGIONE</t>
  </si>
  <si>
    <t>ADG</t>
  </si>
  <si>
    <t>AIC</t>
  </si>
  <si>
    <t>ALI</t>
  </si>
  <si>
    <t>AME</t>
  </si>
  <si>
    <t>ANS</t>
  </si>
  <si>
    <t>CIP</t>
  </si>
  <si>
    <t>ECT</t>
  </si>
  <si>
    <t>EMD</t>
  </si>
  <si>
    <t>GCC</t>
  </si>
  <si>
    <t>GCD</t>
  </si>
  <si>
    <t>GRD</t>
  </si>
  <si>
    <t>GTT</t>
  </si>
  <si>
    <t>LSC</t>
  </si>
  <si>
    <t>0</t>
  </si>
  <si>
    <t>ASS_DIS_STS_11</t>
  </si>
  <si>
    <t>ADG : Angiografia digitale, sistema per;    AIC : Analizzatore automatico per immunochimica;    ALI : Acceleratore lineare;    AME : Analizzatore multiparametrico selettivo;    ANS : Anestesia, apparecchio per;    CIP : Camera iperbarica;    ECT : Ecotomografo;    EMD : Emodialisi, apparecchio per;    GCC : Gamma camera computerizzata;    GCD : Contaglobuli automatico differenziale;    GRD : Gruppo radiologico;    GTT : Sistema TAC gamma camera integrato;    LSC : Lampada scialitica;</t>
  </si>
  <si>
    <t>MAG</t>
  </si>
  <si>
    <t>MON</t>
  </si>
  <si>
    <t>ORG</t>
  </si>
  <si>
    <t>PET</t>
  </si>
  <si>
    <t>PRD</t>
  </si>
  <si>
    <t>RXD</t>
  </si>
  <si>
    <t>SSP</t>
  </si>
  <si>
    <t>TAC</t>
  </si>
  <si>
    <t>TOP</t>
  </si>
  <si>
    <t>TRM</t>
  </si>
  <si>
    <t>TTE</t>
  </si>
  <si>
    <t>VPO</t>
  </si>
  <si>
    <t>MAG : Mammografo;    MON : Monitor;    ORG : Ortopantomografo;    PET : Tomografo ad emissione di positroni;    PRD : Apparecchio portatile per radioscopia;    RXD : Radiologia dentale panoramica, apparecchio per;    SSP : Sistema CT/PET integrato;    TAC : Tomografo assiale computerizzato;    TOP : Tavolo operatorio;    TRM : Tomografo a risonanza magnetica;    TTE : Tavolo telecomandato per apparecchio radiologico;    VPO : Ventilatore polmonare.</t>
  </si>
  <si>
    <t>APPARECCHIATURE TECNICO BIOMEDICHE DI DIAGNOSI E CURA PRESENTI NELLE STRUTTURE SANITARIE PRIVATE TERRITORIALI</t>
  </si>
  <si>
    <t>Codice Regione</t>
  </si>
  <si>
    <t>ASS_DIS_STS_12</t>
  </si>
  <si>
    <t>Pubblici</t>
  </si>
  <si>
    <t>ATTIVITA' DI ASSISTENZA RIABILITATIVA</t>
  </si>
  <si>
    <t>Riabilitazione Cardiologica</t>
  </si>
  <si>
    <t>Riabilitazione Motoria</t>
  </si>
  <si>
    <t>Riabilitazione Neurologica</t>
  </si>
  <si>
    <t>Assistenza residenziale</t>
  </si>
  <si>
    <t>Assistenza semiresidenziale</t>
  </si>
  <si>
    <t>Assistenza Ambulator.</t>
  </si>
  <si>
    <t>GG/Utenti</t>
  </si>
  <si>
    <t>Accessi</t>
  </si>
  <si>
    <t>ASS_DIS_RIA_03</t>
  </si>
  <si>
    <t>Riabilitazione Pneumologica</t>
  </si>
  <si>
    <t>Riabilitazione Psico-Sensoriale</t>
  </si>
  <si>
    <t>Riabilitazione Neuropsichiatria Infantile</t>
  </si>
  <si>
    <t>ASS_DIS_RIA_04</t>
  </si>
  <si>
    <t>Altra Attività Riabilitativa</t>
  </si>
  <si>
    <t>Totale Attività di Riabilitazione</t>
  </si>
  <si>
    <t>ISTITUTI O CENTRI DI RIABILITAZIONE - PERSONALE</t>
  </si>
  <si>
    <t>Istituti pubblici</t>
  </si>
  <si>
    <t>Istituti privati</t>
  </si>
  <si>
    <t>Terapisti</t>
  </si>
  <si>
    <t>Logopedisti</t>
  </si>
  <si>
    <t>Altro Personale</t>
  </si>
  <si>
    <t>ASS_DIS_RIA_02</t>
  </si>
  <si>
    <t>STRUTTURE DI RICOVERO PUBBLICHE PER TIPO STRUTTURA</t>
  </si>
  <si>
    <t>Aziende Ospedaliere</t>
  </si>
  <si>
    <t>Ospedali a Gestione Diretta</t>
  </si>
  <si>
    <t>A.O. Integrata con il SSN</t>
  </si>
  <si>
    <t>A.O. Integrata con Università</t>
  </si>
  <si>
    <t>Policlinico Universitario Privato</t>
  </si>
  <si>
    <t>Istituti a Carattere Scientifico</t>
  </si>
  <si>
    <t>Ospedali Classificati o Assimilati</t>
  </si>
  <si>
    <t>Istituti Presidio della ASL</t>
  </si>
  <si>
    <t>Enti di Ricerca</t>
  </si>
  <si>
    <t>ASS_OSP_STR_01</t>
  </si>
  <si>
    <t>CASE DI CURA (ACCREDITATE E NON)</t>
  </si>
  <si>
    <t>Accreditate</t>
  </si>
  <si>
    <t>Non Accreditate</t>
  </si>
  <si>
    <t>ASS_OSP_STR_02</t>
  </si>
  <si>
    <t>ASS_OSP_STR_03</t>
  </si>
  <si>
    <t>di Rianimazione</t>
  </si>
  <si>
    <t>di  Tipo "B"</t>
  </si>
  <si>
    <t>Emergenza Neonato</t>
  </si>
  <si>
    <t>Pediatriche</t>
  </si>
  <si>
    <t>%  con Medico</t>
  </si>
  <si>
    <t>% sul totale Strutture</t>
  </si>
  <si>
    <t>Servizi</t>
  </si>
  <si>
    <t>Unità Mobili</t>
  </si>
  <si>
    <t>Ambulanze</t>
  </si>
  <si>
    <t>Ambulanze Trasporto</t>
  </si>
  <si>
    <t>Ambulanze di Tipo "A"</t>
  </si>
  <si>
    <t>Centro di Rianimazione</t>
  </si>
  <si>
    <t>Pronto Soccorso Pediatrico</t>
  </si>
  <si>
    <t>Pronto Soccorso</t>
  </si>
  <si>
    <t>Dipartimento di Emergenza</t>
  </si>
  <si>
    <t>STRUTTURE DI RICOVERO PUBBLICHE - SERVIZI PER LE EMERGENZE</t>
  </si>
  <si>
    <t>CASE DI CURA ACCREDITATE - SERVIZI PER LE EMERGENZE</t>
  </si>
  <si>
    <t>ASS_OSP_STR_04</t>
  </si>
  <si>
    <t>STRUTTURE DI RICOVERO PUBBLICHE - ALTRI SERVIZI</t>
  </si>
  <si>
    <t>Centri o Servizi Trasfusionali</t>
  </si>
  <si>
    <t>Servizi di Dialisi</t>
  </si>
  <si>
    <t>Ospedalizzazione domiciliare</t>
  </si>
  <si>
    <t>Servizi di Radioterapia</t>
  </si>
  <si>
    <t>Servizi di Oncologia Medica</t>
  </si>
  <si>
    <t>Servizi di Diagnostica per Immagini</t>
  </si>
  <si>
    <t>Posti in Camere</t>
  </si>
  <si>
    <t>% sul totale strutture</t>
  </si>
  <si>
    <t>Iperbariche</t>
  </si>
  <si>
    <t>ASS_OSP_STR_05</t>
  </si>
  <si>
    <t>CASE DI CURA ACCREDITATE - ALTRI SERVIZI</t>
  </si>
  <si>
    <t>Posti in</t>
  </si>
  <si>
    <t>Camere Iperbariche</t>
  </si>
  <si>
    <t>ASS_OSP_STR_06</t>
  </si>
  <si>
    <t>APPARECCHIATURE TECNICO BIOMEDICHE DI DIAGNOSI E CURA PRESENTI NELLE STRUTTURE DI RICOVERO PUBBLICHE</t>
  </si>
  <si>
    <t>ASS_OSP_STR_07</t>
  </si>
  <si>
    <t xml:space="preserve">ADG : Angiografia digitale, sistema per;    AIC : Analizzatore automatico per immunochimica;    ALI : Acceleratore lineare;    AME : Analizzatore multiparametrico selettivo;    ANS : Anestesia, apparecchio per;    CIP : Camera iperbarica;    ECT : Ecotomografo;    EMD : Emodialisi, apparecchio per;    GCC : Gamma camera computerizzata;    GCD : Contaglobuli automatico differenziale;    GRD : Gruppo radiologico;    GTT : Sistema TAC gamma camera integrato;    LSC : Lampada scialitica; </t>
  </si>
  <si>
    <t>MAG : Mammografo;    MON : Monitor;    ORG : Ortopantomografo;    PET : Tomografo ad emissione di positroni;        PRD : Apparecchio portatile per radioscopia;    RXD : Radiologia dentale panoramica, apparecchio per;    SSP : Sistema CT/PET integrato;    TAC : Tomografo assiale computerizzato;    TOP : Tavolo operatorio;    TRM : Tomografo a risonanza magnetica;    TTE : Tavolo telecomandato per apparecchio radiologico;    VPO : Ventilatore polmonare.</t>
  </si>
  <si>
    <t>APPARECCHIATURE TECNICO BIOMEDICHE DI DIAGNOSI E CURA PRESENTI NELLE CASE DI CURA ACCREDITATE</t>
  </si>
  <si>
    <t>ASS_OSP_STR_08</t>
  </si>
  <si>
    <t>APPARECCHIATURE TECNICO BIOMEDICO DI DIAGNOSI E CURA PRESENTI NELLE STRUTTURE DI RICOVERO PUBBLICHE
INDICATORI PER 1.000.000 DI ABITANTI</t>
  </si>
  <si>
    <t>Strutture Pubbliche</t>
  </si>
  <si>
    <t>ASS_OSP_STR_09</t>
  </si>
  <si>
    <t>ALI : Acceleratore lineare    EMD : Apparecchio per emodialisi    GCC : Gamma camera computerizzata    GTT : Sistema TAC gamma camera integrato    MAG : Mammografo (per 1.000.000 di donne tra 45 e 69 anni)</t>
  </si>
  <si>
    <t>PET : Tomografo ad emissione di positroni    SSP : Sistema CT/PET integrato    TAC : Tomografo assiale computerizzato    TRM : Tomografo a risonanza magnetica</t>
  </si>
  <si>
    <t>APPARECCHIATURE TECNICO BIOMEDICO DI DIAGNOSI E CURA PRESENTI NELLE CASE DI CURA ACCREDITATE
INDICATORI PER 1.000.000 DI ABITANTI</t>
  </si>
  <si>
    <t>Strutture Private Accreditate</t>
  </si>
  <si>
    <t>APPARECCHIATURE TECNICO BIOMEDICO DI DIAGNOSI E CURA PRESENTI 
NELLE STRUTTURE DI RICOVERO PUBBLICHE ED EXTRAOSPEDALIERE PUBBLICHE 
INDICATORI PER 1.000.000 DI ABITANTI</t>
  </si>
  <si>
    <t>Conteggio:</t>
  </si>
  <si>
    <t>ASS_OSP_STR_12</t>
  </si>
  <si>
    <t>APPARECCHIATURE TECNICO BIOMEDICO DI DIAGNOSI E CURA PRESENTI
NELLE CASE DI CURA ACCREDITATE ED EXTRAOSPEDALIERE PRIVATE ACCREDITATE
INDICATORI PER 1.000.000 DI ABITANTI</t>
  </si>
  <si>
    <t>Strutture Private</t>
  </si>
  <si>
    <t>POSTI LETTO PREVISTI NELLE STRUTTURE DI RICOVERO PUBBLICHE E POSTI LETTO ACCREDITATI</t>
  </si>
  <si>
    <t>Posti letto pubblici</t>
  </si>
  <si>
    <t>Posti letto accreditati</t>
  </si>
  <si>
    <t>Day Hospital</t>
  </si>
  <si>
    <t>Day Surgery</t>
  </si>
  <si>
    <t>Degenza Ordinaria</t>
  </si>
  <si>
    <t>Degenza a Pagamento</t>
  </si>
  <si>
    <t>Posti per 1.000 abitanti</t>
  </si>
  <si>
    <t>ASS_OSP_STR_10</t>
  </si>
  <si>
    <t>POSTI LETTO PREVISTI NELLE STRUTTURE DI RICOVERO PUBBLICHE E POSTI LETTO ACCREDITATI
DISTRIBUZIONE PER ACUTI/NON ACUTI - INDICATORI PER 1.000 ABITANTI</t>
  </si>
  <si>
    <t>Posti Letto per Acuti</t>
  </si>
  <si>
    <t>Posti Letto per Non Acuti</t>
  </si>
  <si>
    <t>Accreditati</t>
  </si>
  <si>
    <t>ASS_OSP_STR_11</t>
  </si>
  <si>
    <t>I posti letto per acuti afferiscono alle discipline mediche e chirurgiche ad esclusione delle discipline di riabilitazione (28 - Unità spinale; 56 -Recupero e riabilitazione funzionale ; 75 - Neuroriabilitazione)
 e di lungodegenza (60 - Lungodegenti). I posti letto per non acuti sono quelli afferenti alle discipline di riabilitazione e di lungodegenza.</t>
  </si>
  <si>
    <t>POSTI LETTO DELLE STRUTTURE PUBBLICHE E POSTI LETTO ACCREDITATI UTILIZZATI PER L'ATTIVITA' DI RICOVERO DISTINTI PER TIPO STRUTTURA</t>
  </si>
  <si>
    <t>Posti Letto Pubblici</t>
  </si>
  <si>
    <t>Istituti Presidio della Usl</t>
  </si>
  <si>
    <t>Posti Letto  Accreditati</t>
  </si>
  <si>
    <t>ASS_OSP_ATT_01</t>
  </si>
  <si>
    <t>PERCENTUALE DI RILEVAZIONE PER LE CASE DI CURA ACCREDITATE : 99 %</t>
  </si>
  <si>
    <t>POSTI LETTO EFFETTIVAMENTE UTILIZZATI PER DISCIPLINA</t>
  </si>
  <si>
    <t>Posti Letto Accreditati</t>
  </si>
  <si>
    <t>Disciplina</t>
  </si>
  <si>
    <t xml:space="preserve">01  - ALLERGOLOGIA                            </t>
  </si>
  <si>
    <t xml:space="preserve">02  - DAY HOSPITAL                            </t>
  </si>
  <si>
    <t xml:space="preserve">05  - ANGIOLOGIA                              </t>
  </si>
  <si>
    <t xml:space="preserve">06  - CARDIOCHIRURGIA PEDIATRICA              </t>
  </si>
  <si>
    <t xml:space="preserve">07  - CARDIOCHIRURGIA                         </t>
  </si>
  <si>
    <t xml:space="preserve">08  - CARDIOLOGIA                             </t>
  </si>
  <si>
    <t xml:space="preserve">09  - CHIRURGIA GENERALE                      </t>
  </si>
  <si>
    <t xml:space="preserve">10  - CHIRURGIA MAXILLO FACCIALE              </t>
  </si>
  <si>
    <t xml:space="preserve">11  - CHIRURGIA PEDIATRICA                    </t>
  </si>
  <si>
    <t xml:space="preserve">12  - CHIRURGIA PLASTICA                      </t>
  </si>
  <si>
    <t xml:space="preserve">13  - CHIRURGIA TORACICA                      </t>
  </si>
  <si>
    <t xml:space="preserve">14  - CHIRURGIA VASCOLARE                     </t>
  </si>
  <si>
    <t xml:space="preserve">15  - MEDICINA SPORTIVA                       </t>
  </si>
  <si>
    <t xml:space="preserve">18  - EMATOLOGIA                              </t>
  </si>
  <si>
    <t xml:space="preserve">19  - MALATTIE ENDOCRINE, RICAMBIO E NUTRIZ.  </t>
  </si>
  <si>
    <t xml:space="preserve">20  - IMMUNOLOGIA                             </t>
  </si>
  <si>
    <t xml:space="preserve">21  - GERIATRIA                               </t>
  </si>
  <si>
    <t xml:space="preserve">24  - MALATTIE INFETTIVE E TROPICALI          </t>
  </si>
  <si>
    <t xml:space="preserve">25  - MEDICINA DEL LAVORO                     </t>
  </si>
  <si>
    <t xml:space="preserve">26  - MEDICINA GENERALE                       </t>
  </si>
  <si>
    <t xml:space="preserve">28  - UNITA` SPINALE                          </t>
  </si>
  <si>
    <t xml:space="preserve">29  - NEFROLOGIA                              </t>
  </si>
  <si>
    <t xml:space="preserve">30  - NEUROCHIRURGIA                          </t>
  </si>
  <si>
    <t xml:space="preserve">32  - NEUROLOGIA                              </t>
  </si>
  <si>
    <t xml:space="preserve">33  - NEUROPSICHIATRIA INFANTILE              </t>
  </si>
  <si>
    <t xml:space="preserve">34  - OCULISTICA                              </t>
  </si>
  <si>
    <t xml:space="preserve">35  - ODONTOIATRIA E STOMATOLOGIA             </t>
  </si>
  <si>
    <t xml:space="preserve">36  - ORTOPEDIA E TRAUMATOLOGIA               </t>
  </si>
  <si>
    <t xml:space="preserve">37  - OSTETRICIA E GINECOLOGIA                </t>
  </si>
  <si>
    <t xml:space="preserve">38  - OTORINOLARINGOIATRIA                    </t>
  </si>
  <si>
    <t xml:space="preserve">39  - PEDIATRIA                               </t>
  </si>
  <si>
    <t xml:space="preserve">40  - PSICHIATRIA                             </t>
  </si>
  <si>
    <t xml:space="preserve">43  - UROLOGIA                                </t>
  </si>
  <si>
    <t xml:space="preserve">46  - GRANDI USTIONI PEDIATRICHE              </t>
  </si>
  <si>
    <t xml:space="preserve">47  - GRANDI USTIONI                          </t>
  </si>
  <si>
    <t>48  - NEFROLOGIA (ABILITAZ. AL TRAPIANTO RENE)</t>
  </si>
  <si>
    <t xml:space="preserve">49  - TERAPIA INTENSIVA                       </t>
  </si>
  <si>
    <t xml:space="preserve">50  - UNITA` CORONARICA                       </t>
  </si>
  <si>
    <t xml:space="preserve">51  - ASTANTERIA                              </t>
  </si>
  <si>
    <t xml:space="preserve">52  - DERMATOLOGIA                            </t>
  </si>
  <si>
    <t xml:space="preserve">54  - EMODIALISI                              </t>
  </si>
  <si>
    <t xml:space="preserve">55  - FARMACOLOGIA CLINICA                    </t>
  </si>
  <si>
    <t xml:space="preserve">56  - RECUPERO E RIABILITAZIONE FUNZIONALE    </t>
  </si>
  <si>
    <t xml:space="preserve">57  - FISIOPATOLOGIA DELLA RIPRODUZIONE UMANA </t>
  </si>
  <si>
    <t xml:space="preserve">58  - GASTROENTEROLOGIA                       </t>
  </si>
  <si>
    <t xml:space="preserve">60  - LUNGODEGENTI                            </t>
  </si>
  <si>
    <t xml:space="preserve">61  - MEDICINA NUCLEARE                       </t>
  </si>
  <si>
    <t xml:space="preserve">62  - NEONATOLOGIA                            </t>
  </si>
  <si>
    <t xml:space="preserve">64  - ONCOLOGIA                               </t>
  </si>
  <si>
    <t xml:space="preserve">65  - ONCOEMATOLOGIA PEDIATRICA               </t>
  </si>
  <si>
    <t xml:space="preserve">66  - ONCOEMATOLOGIA                          </t>
  </si>
  <si>
    <t xml:space="preserve">67  - PENSIONANTI                             </t>
  </si>
  <si>
    <t xml:space="preserve">68  - PNEUMOLOGIA                             </t>
  </si>
  <si>
    <t xml:space="preserve">69  - RADIOLOGIA                              </t>
  </si>
  <si>
    <t xml:space="preserve">70  - RADIOTERAPIA                            </t>
  </si>
  <si>
    <t xml:space="preserve">71  - REUMATOLOGIA                            </t>
  </si>
  <si>
    <t xml:space="preserve">73  - TERAPIA INTENSIVA NEONATALE             </t>
  </si>
  <si>
    <t xml:space="preserve">74  - RADIOTERAPIA ONCOLOGICA                 </t>
  </si>
  <si>
    <t xml:space="preserve">75  - NEURO-RIABILITAZIONE                    </t>
  </si>
  <si>
    <t xml:space="preserve">76  - NEUROCHIRURGIA PEDIATRICA               </t>
  </si>
  <si>
    <t xml:space="preserve">77  - NEFROLOGIA PEDIATRICA                   </t>
  </si>
  <si>
    <t xml:space="preserve">78  - UROLOGIA PEDIATRICA                     </t>
  </si>
  <si>
    <t xml:space="preserve">97  - DETENUTI                                </t>
  </si>
  <si>
    <t>98  - DAY SURGERY</t>
  </si>
  <si>
    <t>99  - CURE PALLIATIVE (*)</t>
  </si>
  <si>
    <t>TOTALE</t>
  </si>
  <si>
    <t>ASS_OSP_ATT_02</t>
  </si>
  <si>
    <t>(*) In conformità con le indicazioni dell’Intesa Stato-Regioni del 25 luglio 2012 concernente “I requisiti minimi e le modalità organizzative necessari per l’accreditamento delle strutture
 di assistenza ai malati in fase terminale e delle unità di cure palliative e della terapia del dolore”, il codice disciplina 99 “Cure palliative” identifica, dall’anno 2013, esclusivamente i posti letto
 per ricoveri in regime diurno per cure palliative.</t>
  </si>
  <si>
    <t>ATTIVITA' DI PRONTO SOCCORSO DELLE STRUTTURE DI RICOVERO PUBBLICHE E DELLE CASE DI CURA PRIVATE ACCREDITATE</t>
  </si>
  <si>
    <t>Numero pazienti</t>
  </si>
  <si>
    <t>N° Accessi</t>
  </si>
  <si>
    <t>Ricoverati</t>
  </si>
  <si>
    <t>Non ricoverati</t>
  </si>
  <si>
    <t>Deceduti</t>
  </si>
  <si>
    <t>% di ricoverati</t>
  </si>
  <si>
    <t>x 1.000 abitanti</t>
  </si>
  <si>
    <t>N.B. : L'ATTIVITA' DI PRONTO SOCCORSO PUO' COMPRENDERE ANCHE QUELLA DI ACCETTAZIONE</t>
  </si>
  <si>
    <t>ASS_OSP_ATT_03</t>
  </si>
  <si>
    <t>ATTIVITA' DI PRONTO SOCCORSO PEDIATRICO DELLE STRUTTURE DI RICOVERO PUBBLICHE E DELLE CASE DI CURA PRIVATE ACCREDITATE</t>
  </si>
  <si>
    <t>x 1.000 abitanti fino a 18 anni</t>
  </si>
  <si>
    <t>_</t>
  </si>
  <si>
    <t>N.B. : L'ATTIVITA' DI PRONTO SOCCORSO PEDIATRICO PUO' COMPRENDERE ANCHE QUELLA DI ACCETTAZIONE</t>
  </si>
  <si>
    <t>PERSONALE DEL SSN (AZIENDE SANITARIE LOCALI, AZIENDE OSPEDALIERE, AZIENDE OSPEDALIERE
 INTEGRATE CON SSN E AZIENDE OSPEDALIERE INTEGRATE CON L'UNIVERSITA') PER RUOLO</t>
  </si>
  <si>
    <t>UOMINI</t>
  </si>
  <si>
    <t>DONNE</t>
  </si>
  <si>
    <t>UOMINI E DONNE</t>
  </si>
  <si>
    <t>Tecnico</t>
  </si>
  <si>
    <t>di cui</t>
  </si>
  <si>
    <t>Ruoli</t>
  </si>
  <si>
    <t>Sanitario</t>
  </si>
  <si>
    <t>Professionale</t>
  </si>
  <si>
    <t>Amministrativo</t>
  </si>
  <si>
    <t>Medici e Odontoiatri</t>
  </si>
  <si>
    <t>Personale Infermieristico</t>
  </si>
  <si>
    <t>Il Totale Personale comprende le Qualifiche Atipiche</t>
  </si>
  <si>
    <t>PER_SSN_01</t>
  </si>
  <si>
    <t>PERSONALE DEL SSN (AZIENDE SANITARIE LOCALI, AZIENDE OSPEDALIERE, AZIENDE OSPEDALIERE
 INTEGRATE CON SSN E AZIENDE OSPEDALIERE INTEGRATE CON L'UNIVERSITA') PER PROFILO PROFESSIONALE</t>
  </si>
  <si>
    <t>Uomini</t>
  </si>
  <si>
    <t>Donne</t>
  </si>
  <si>
    <t>Uomini e Donne</t>
  </si>
  <si>
    <t>Ruolo Sanitario</t>
  </si>
  <si>
    <t>Ruolo Tecnico</t>
  </si>
  <si>
    <t>Analisti</t>
  </si>
  <si>
    <t>Statistici</t>
  </si>
  <si>
    <t>Odontoiatri</t>
  </si>
  <si>
    <t>Sociologi</t>
  </si>
  <si>
    <t>Altro Personale Laureato</t>
  </si>
  <si>
    <t>Assistenti Sociali</t>
  </si>
  <si>
    <t>Veterinari</t>
  </si>
  <si>
    <t>Collaboratori Tecnico-professionali</t>
  </si>
  <si>
    <t>Farmacisti</t>
  </si>
  <si>
    <t>Assistenti Tecnici</t>
  </si>
  <si>
    <t>Biologi</t>
  </si>
  <si>
    <t>Programmatori</t>
  </si>
  <si>
    <t>Chimici</t>
  </si>
  <si>
    <t>Operatori Tecnici</t>
  </si>
  <si>
    <t>Fisici</t>
  </si>
  <si>
    <t>Operatori Tecnici di Assistenza</t>
  </si>
  <si>
    <t>Psicologi</t>
  </si>
  <si>
    <t>Ausiliari Specializzati</t>
  </si>
  <si>
    <t>Ruolo Amministrativo</t>
  </si>
  <si>
    <t>Operatori I categoria</t>
  </si>
  <si>
    <t>Direttori Amministrativi</t>
  </si>
  <si>
    <t>Operatori II categoria</t>
  </si>
  <si>
    <t>Collaboratori Amministrativi</t>
  </si>
  <si>
    <t>Dirigente delle Professioni Sanitarie</t>
  </si>
  <si>
    <t>Assistenti Amministrativi</t>
  </si>
  <si>
    <t>Tecnico-Sanitario</t>
  </si>
  <si>
    <t>Coadiutori Amministrativi</t>
  </si>
  <si>
    <t>Riabilitazione</t>
  </si>
  <si>
    <t>Commessi</t>
  </si>
  <si>
    <t>Vigilanza e Ispezione</t>
  </si>
  <si>
    <t>Personale con Qualifiche Atipiche</t>
  </si>
  <si>
    <t>Ruolo Professionale</t>
  </si>
  <si>
    <t>Avvocati</t>
  </si>
  <si>
    <t>Restante Personale</t>
  </si>
  <si>
    <t>Ingegneri</t>
  </si>
  <si>
    <t>Specializzandi</t>
  </si>
  <si>
    <t>Architetti</t>
  </si>
  <si>
    <t>Personale contrattista o equiparato</t>
  </si>
  <si>
    <t>Geologi</t>
  </si>
  <si>
    <t>Personale addetto ai L.S.U.</t>
  </si>
  <si>
    <t>Assistenti Religiosi</t>
  </si>
  <si>
    <t>TOTALE PERSONALE</t>
  </si>
  <si>
    <t>ASL elaborate: 101/101
AO elaborate: 79/79</t>
  </si>
  <si>
    <t>PER_SSN_02</t>
  </si>
  <si>
    <t xml:space="preserve">PERSONALE DELLE STRUTTURE DI RICOVERO PUBBLICHE ED EQUIPARATE PER RUOLO </t>
  </si>
  <si>
    <t>Strutture</t>
  </si>
  <si>
    <t>Il Totale comprende le qualifiche atipiche. Non è compreso il personale universitario delle strutture pubbliche e il personale in servizio presso le strutture equiparate dipendente da altre istituzioni oppure a rapporto di collaborazione professionale coordinativa e continuativa.</t>
  </si>
  <si>
    <t>PER_SSN_03</t>
  </si>
  <si>
    <t>PERSONALE DELLE STRUTTURE DI RICOVERO PUBBLICHE ED EQUIPARATE PER PROFILO PROFESSIONALE</t>
  </si>
  <si>
    <t>PER_SSN_04</t>
  </si>
  <si>
    <t>Non è compreso il personale universitario delle strutture pubbliche e il personale in servizio presso le strutture equiparate dipendente da altre istituzioni oppure a rapporto di collaborazione professionale coordinativa e continuativa.</t>
  </si>
  <si>
    <t>ANNO</t>
  </si>
  <si>
    <t>STRUTTURE DI RICOVERO</t>
  </si>
  <si>
    <t>POSTI LETTO DEGENZA ORDINARIA</t>
  </si>
  <si>
    <t>POSTI LETTO DI DAY HOSPITAL</t>
  </si>
  <si>
    <t>POSTI LETTO DI DAY SURGERY</t>
  </si>
  <si>
    <t>PUBBLICI</t>
  </si>
  <si>
    <t>PRIVATI</t>
  </si>
  <si>
    <t>ACCREDITATI</t>
  </si>
  <si>
    <t>PUBBLICHE</t>
  </si>
  <si>
    <t>ACCREDITATE</t>
  </si>
  <si>
    <t>Assistenza</t>
  </si>
  <si>
    <t>Natura delle strutture</t>
  </si>
  <si>
    <t>Pubbliche</t>
  </si>
  <si>
    <t>Private accreditate</t>
  </si>
  <si>
    <t>Assistenza Ospedaliera</t>
  </si>
  <si>
    <t>Assistenza Specialistica Ambulatoriale</t>
  </si>
  <si>
    <t>Assistenza Territoriale Residenziale</t>
  </si>
  <si>
    <t>Assistenza Territoriale Semiresidenziale</t>
  </si>
  <si>
    <t>Altra Assistenza Territoriale</t>
  </si>
  <si>
    <t>Assistenza Riabilitativa (ex art. 26)</t>
  </si>
  <si>
    <t>DISTRIBUZIONE PER ETA' DEI DIMESSI PER GRANDI GRUPPI DI CAUSE PER ACUZIE IN REGIME ORDINARIO</t>
  </si>
  <si>
    <t>CAUSA DI RICOVERO</t>
  </si>
  <si>
    <t>MENO DI  1 ANNO</t>
  </si>
  <si>
    <t>1 - 14 ANNI</t>
  </si>
  <si>
    <t>15 - 24 ANNI</t>
  </si>
  <si>
    <t>25 - 44 ANNI</t>
  </si>
  <si>
    <t>45 - 59 ANNI</t>
  </si>
  <si>
    <t>60 - 64 ANNI</t>
  </si>
  <si>
    <t>65 ANNI E OLTRE</t>
  </si>
  <si>
    <t xml:space="preserve">I - MALATTIE INFETTIVE E PARASSITARIE                                                               </t>
  </si>
  <si>
    <t xml:space="preserve">II - TUMORI                                                                                         </t>
  </si>
  <si>
    <t xml:space="preserve">III - MALATTIE DELLE GHIANDOLE ENDOCRINE, DELLA NUTRIZIONE E DEL METABOLISMO E DISTURBI IMMUNITARI  </t>
  </si>
  <si>
    <t xml:space="preserve">IV - MALATTIE DEL SANGUE E DEGLI ORGANI EMATOPOIETICI                                               </t>
  </si>
  <si>
    <t xml:space="preserve">V - DISTURBI PSICHICI                                                                               </t>
  </si>
  <si>
    <t xml:space="preserve">VI - MALATTIE DEL SISTEMA NERVOSO E DEGLI ORGANI DEI SENSI                                          </t>
  </si>
  <si>
    <t xml:space="preserve">VII - MALATTIE DEL SISTEMA CIRCOLATORIO                                                             </t>
  </si>
  <si>
    <t xml:space="preserve">XI - COMPLICAZIONI DELLA GRAVIDANZA, DEL PARTO E DEL PUERPERIO                                      </t>
  </si>
  <si>
    <t xml:space="preserve">XII - MALATTIE DELLA PELLE E DEL TESSUTO SOTTOCUTANEO                                               </t>
  </si>
  <si>
    <t xml:space="preserve">XIII - MALATTIE DEL SISTEMA OSTEOMUSCOLARE E DEL TESSUTO CONNETTIVO                                 </t>
  </si>
  <si>
    <t xml:space="preserve">XIV - MALFORMAZIONI CONGENITE                                                                       </t>
  </si>
  <si>
    <t xml:space="preserve">XV - ALCUNE CONDIZIONI MORBOSE DI ORIGINE PERINATALE                                                </t>
  </si>
  <si>
    <t xml:space="preserve">XVI - SINTOMI, SEGNI E STATI MORBOSI MAL DEFINITI                                                   </t>
  </si>
  <si>
    <t xml:space="preserve">XVII - TRAUMATISMI E AVVELENAMENTI                                                                  </t>
  </si>
  <si>
    <t xml:space="preserve">XVIII - RICOVERI DI NATURA SPECIALE                                                                 </t>
  </si>
  <si>
    <t xml:space="preserve">IX - MALATTIE DELL`APPARATO DIGERENTE                                                               </t>
  </si>
  <si>
    <t xml:space="preserve">VIII - MALATTIE DELL`APPARATO RESPIRATORIO                                                          </t>
  </si>
  <si>
    <t xml:space="preserve">X - MALATTIE DELL`APPARATO GENITO-URINARIO                                                          </t>
  </si>
  <si>
    <t>ASS_OSP_ATT_04</t>
  </si>
  <si>
    <t>DISTRIBUZIONE REGIONALE DEI DIMESSI PER I PRINCIPALI GRUPPI DI CAUSE DI RICOVERO PER ACUZIE IN REGIME ORDINARIO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</si>
  <si>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</si>
  <si>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</si>
  <si>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</si>
  <si>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</si>
  <si>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</si>
  <si>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</si>
  <si>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</si>
  <si>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</si>
  <si>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</si>
  <si>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</si>
  <si>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</si>
  <si>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</si>
  <si>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</si>
  <si>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</si>
  <si>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</si>
  <si>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</si>
  <si>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</si>
  <si>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</si>
  <si>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PIEMONTE</t>
  </si>
  <si>
    <t>VALLE D`AOSTA</t>
  </si>
  <si>
    <t>LOMBARDIA</t>
  </si>
  <si>
    <t>PROV. AUTON. BOLZANO</t>
  </si>
  <si>
    <t>PROV. AUTON. TRENTO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</si>
  <si>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</si>
  <si>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</si>
  <si>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</si>
  <si>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</si>
  <si>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</si>
  <si>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</si>
  <si>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</si>
  <si>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</si>
  <si>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</si>
  <si>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</si>
  <si>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</si>
  <si>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</si>
  <si>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</si>
  <si>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</si>
  <si>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</si>
  <si>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ASS_OSP_ATT_05</t>
  </si>
  <si>
    <t>I - MALATTIE INFETTIVE E PARASSITARIE     II - TUMORI     III - MALATTIE DELLE GHIANDOLE ENDOCRINE, DELLA NUTRIZIONE E DEL METABOLISMO E DISTURBI IMMUNITARI
IV - MALATTIE DEL SANGUE E DEGLI ORGANI EMATOPOIETICI     V - DISTURBI PSICHICI     VI - MALATTIE DEL SISTEMA NERVOSO E DEGLI ORGANI DEI SENSI
VII - MALATTIE DEL SISTEMA CIRCOLATORIO     VIII - MALATTIE DELL'APPARATO RESPIRATORIO     IX - MALATTIE DELL'APPARATO DIGERENTE
X - MALATTIE DELL'APPARATO GENITO-URINARIO     XI - COMPLICAZIONI DELLA GRAVIDANZA, DEL PARTO E DEL PUERPERIO
XII - MALATTIE DELLA PELLE E DEL TESSUTO SOTTOCUTANEO     XIII - MALATTIE DEL SISTEMA OSTEOMUSCOLARE E DEL TESSUTO CONNETTIVO
XIV - MALFORMAZIONI CONGENITE     XV - ALCUNE CONDIZIONI MORBOSE DI ORIGINE PERINATALE     XVI - SINTOMI, SEGNI E STATI MORBOSI MAL DEFINITI
XVII - TRAUMATISMI E AVVELENAMENTI     XVIII - RICOVERI DI NATURA SPECIALE</t>
  </si>
  <si>
    <t>DISTRIBUZIONE REGIONALE DEI DIMESSI PER I PRINCIPALI GRUPPI DI CAUSE DI RICOVERO PER ACUZIE IN REGIME ORDINARIO
(VALORI PERCENTUALI RISPETTO AL TOTALE REGIONALE DEI DIMESSI)</t>
  </si>
  <si>
    <t>DISTRIBUZIONE REGIONALE DELLA DEGENZA MEDIA PER I PRINCIPALI GRUPPI DI CAUSE DI RICOVERO PER ACUZIE IN REGIME ORDINARIO</t>
  </si>
  <si>
    <t>ASS_OSP_ATT_06</t>
  </si>
  <si>
    <t>RIEPILOGO NAZIONALE</t>
  </si>
  <si>
    <t>ATTIVITA' DI DAY HOSPITAL DELLE CASE DI CURA PRIVATE ACCREDITATE</t>
  </si>
  <si>
    <t>DISCIPLINA</t>
  </si>
  <si>
    <t>REPARTI</t>
  </si>
  <si>
    <t>POSTI LETTO</t>
  </si>
  <si>
    <t>GIORNATE DI PRESENZA</t>
  </si>
  <si>
    <t xml:space="preserve">02  DAY HOSPITAL                            </t>
  </si>
  <si>
    <t xml:space="preserve">05  ANGIOLOGIA                              </t>
  </si>
  <si>
    <t xml:space="preserve">07  CARDIOCHIRURGIA                         </t>
  </si>
  <si>
    <t xml:space="preserve">08  CARDIOLOGIA                             </t>
  </si>
  <si>
    <t xml:space="preserve">09  CHIRURGIA GENERALE                      </t>
  </si>
  <si>
    <t xml:space="preserve">10  CHIRURGIA MAXILLO FACCIALE              </t>
  </si>
  <si>
    <t xml:space="preserve">11  CHIRURGIA PEDIATRICA                    </t>
  </si>
  <si>
    <t xml:space="preserve">12  CHIRURGIA PLASTICA                      </t>
  </si>
  <si>
    <t xml:space="preserve">14  CHIRURGIA VASCOLARE                     </t>
  </si>
  <si>
    <t xml:space="preserve">21  GERIATRIA                               </t>
  </si>
  <si>
    <t xml:space="preserve">25  MEDICINA DEL LAVORO                     </t>
  </si>
  <si>
    <t xml:space="preserve">26  MEDICINA GENERALE                       </t>
  </si>
  <si>
    <t xml:space="preserve">29  NEFROLOGIA                              </t>
  </si>
  <si>
    <t xml:space="preserve">30  NEUROCHIRURGIA                          </t>
  </si>
  <si>
    <t xml:space="preserve">32  NEUROLOGIA                              </t>
  </si>
  <si>
    <t xml:space="preserve">33  NEUROPSICHIATRIA INFANTILE              </t>
  </si>
  <si>
    <t xml:space="preserve">34  OCULISTICA                              </t>
  </si>
  <si>
    <t xml:space="preserve">35  ODONTOIATRIA E STOMATOLOGIA             </t>
  </si>
  <si>
    <t xml:space="preserve">36  ORTOPEDIA E TRAUMATOLOGIA               </t>
  </si>
  <si>
    <t xml:space="preserve">37  OSTETRICIA E GINECOLOGIA                </t>
  </si>
  <si>
    <t xml:space="preserve">38  OTORINOLARINGOIATRIA                    </t>
  </si>
  <si>
    <t xml:space="preserve">39  PEDIATRIA                               </t>
  </si>
  <si>
    <t xml:space="preserve">40  PSICHIATRIA                             </t>
  </si>
  <si>
    <t xml:space="preserve">43  UROLOGIA                                </t>
  </si>
  <si>
    <t xml:space="preserve">49  TERAPIA INTENSIVA                       </t>
  </si>
  <si>
    <t xml:space="preserve">50  UNITA` CORONARICA                       </t>
  </si>
  <si>
    <t xml:space="preserve">56  RECUPERO E RIABILITAZIONE FUNZIONALE    </t>
  </si>
  <si>
    <t xml:space="preserve">60  LUNGODEGENTI                            </t>
  </si>
  <si>
    <t xml:space="preserve">64  ONCOLOGIA                               </t>
  </si>
  <si>
    <t xml:space="preserve">68  PNEUMOLOGIA                             </t>
  </si>
  <si>
    <t xml:space="preserve">71  REUMATOLOGIA                            </t>
  </si>
  <si>
    <t xml:space="preserve">75  NEURO-RIABILITAZIONE                    </t>
  </si>
  <si>
    <t>98  DAY SURGERY</t>
  </si>
  <si>
    <t>99  CURE PALLIATIVE/HOSPICE</t>
  </si>
  <si>
    <t>ATTIVITA' DI DAY HOSPITAL DELLE STRUTTURE DI RICOVERO PUBBLICHE</t>
  </si>
  <si>
    <t>REPARTO</t>
  </si>
  <si>
    <t xml:space="preserve">01  ALLERGOLOGIA                            </t>
  </si>
  <si>
    <t xml:space="preserve">06  CARDIOCHIRURGIA PEDIATRICA              </t>
  </si>
  <si>
    <t xml:space="preserve">13  CHIRURGIA TORACICA                      </t>
  </si>
  <si>
    <t xml:space="preserve">15  MEDICINA SPORTIVA                       </t>
  </si>
  <si>
    <t xml:space="preserve">18  EMATOLOGIA                              </t>
  </si>
  <si>
    <t xml:space="preserve">19  MALATTIE ENDOCRINE, RICAMBIO E NUTRIZ.  </t>
  </si>
  <si>
    <t xml:space="preserve">20  IMMUNOLOGIA                             </t>
  </si>
  <si>
    <t xml:space="preserve">24  MALATTIE INFETTIVE E TROPICALI          </t>
  </si>
  <si>
    <t xml:space="preserve">28  UNITA` SPINALE                          </t>
  </si>
  <si>
    <t xml:space="preserve">46  GRANDI USTIONI PEDIATRICHE              </t>
  </si>
  <si>
    <t xml:space="preserve">47  GRANDI USTIONI                          </t>
  </si>
  <si>
    <t>48  NEFROLOGIA (ABILITAZ. AL TRAPIANTO RENE)</t>
  </si>
  <si>
    <t xml:space="preserve">51  ASTANTERIA                              </t>
  </si>
  <si>
    <t xml:space="preserve">52  DERMATOLOGIA                            </t>
  </si>
  <si>
    <t xml:space="preserve">54  EMODIALISI                              </t>
  </si>
  <si>
    <t xml:space="preserve">55  FARMACOLOGIA CLINICA                    </t>
  </si>
  <si>
    <t xml:space="preserve">57  FISIOPATOLOGIA DELLA RIPRODUZIONE UMANA </t>
  </si>
  <si>
    <t xml:space="preserve">58  GASTROENTEROLOGIA                       </t>
  </si>
  <si>
    <t xml:space="preserve">61  MEDICINA NUCLEARE                       </t>
  </si>
  <si>
    <t xml:space="preserve">62  NEONATOLOGIA                            </t>
  </si>
  <si>
    <t xml:space="preserve">65  ONCOEMATOLOGIA PEDIATRICA               </t>
  </si>
  <si>
    <t xml:space="preserve">66  ONCOEMATOLOGIA                          </t>
  </si>
  <si>
    <t xml:space="preserve">67  PENSIONANTI                             </t>
  </si>
  <si>
    <t xml:space="preserve">69  RADIOLOGIA                              </t>
  </si>
  <si>
    <t xml:space="preserve">70  RADIOTERAPIA                            </t>
  </si>
  <si>
    <t xml:space="preserve">73  TERAPIA INTENSIVA NEONATALE             </t>
  </si>
  <si>
    <t xml:space="preserve">74  RADIOTERAPIA ONCOLOGICA                 </t>
  </si>
  <si>
    <t xml:space="preserve">76  NEUROCHIRURGIA PEDIATRICA               </t>
  </si>
  <si>
    <t xml:space="preserve">77  NEFROLOGIA PEDIATRICA                   </t>
  </si>
  <si>
    <t xml:space="preserve">78  UROLOGIA PEDIATRICA                     </t>
  </si>
  <si>
    <t xml:space="preserve">97  DETENUTI                                </t>
  </si>
  <si>
    <t>ATTIVITA' DI DEGENZA DELLE AO UNIVERSITARIE PER DISCIPLINA OSPEDALIERA</t>
  </si>
  <si>
    <t>POSTI LETTO EFFETTIVAMENTE UTILIZZATI</t>
  </si>
  <si>
    <t>DIMESSI</t>
  </si>
  <si>
    <t>GIORNATE DI DEGENZA EFFETTUATE</t>
  </si>
  <si>
    <t>DEGENZA MEDIA</t>
  </si>
  <si>
    <t>TASSO DI UTILIZZO (%)</t>
  </si>
  <si>
    <t>ATTIVITA' DI DEGENZA DELLE AZIENDE OSPEDALIERE PER DISCIPLINA OSPEDALIERA</t>
  </si>
  <si>
    <t>ATTIVITA' DI DEGENZA DELLE CASE DI CURA ACCREDITATE PER DISCIPLINA OSPEDALIERA</t>
  </si>
  <si>
    <t>POSTI LETTO ACCREDITATI</t>
  </si>
  <si>
    <t>DEGENTI</t>
  </si>
  <si>
    <t>-</t>
  </si>
  <si>
    <t>ATTIVITA' DI DEGENZA DELLE STRUTTURE DI RICOVERO PUBBLICHE PER DISCIPLINA OSPEDALIERA</t>
  </si>
  <si>
    <t>ATTIVITA' DI DEGENZA PER ACUTI (*) DELLE CASE DI CURA PRIVATE ACCREDITATE</t>
  </si>
  <si>
    <t>RICOVERI</t>
  </si>
  <si>
    <t>TASSO DI OSPEDALIZZAZIONE (per 1000 abitanti)</t>
  </si>
  <si>
    <t>ATTIVITA' DI DEGENZA PER ACUTI (*) DELLE STRUTTURE DI RICOVERO PUBBLICHE</t>
  </si>
  <si>
    <t>TASSO DI OSPEDALIZZAZIONE (per 1.000 abitanti)</t>
  </si>
  <si>
    <t>TASSO DI UTILIZZO
(%)</t>
  </si>
  <si>
    <t>PERCENTUALE DI RILEVAZIONE: 99,2 % DELLE STRUTTURE CHE HANNO DICHIARATO DI AVERE REPARTI PER ACUTI</t>
  </si>
  <si>
    <t>TASSO DI UTILIZZO (per %)</t>
  </si>
  <si>
    <t>DIMESSI, GIORNATE DI DEGENZA E DEGENZA MEDIA PER GRANDI GRUPPI DI CAUSE DI RICOVERO PER ACUZIE IN REGIME ORDINARIO</t>
  </si>
  <si>
    <t>GIORNATE DI DEGENZA</t>
  </si>
  <si>
    <t>DEGENZA</t>
  </si>
  <si>
    <t xml:space="preserve">%  </t>
  </si>
  <si>
    <t>MEDIA</t>
  </si>
  <si>
    <t xml:space="preserve">I - MALATTIE INFETTIVE E PARASSITARIE     </t>
  </si>
  <si>
    <t xml:space="preserve">II - TUMORI    </t>
  </si>
  <si>
    <t xml:space="preserve">    di cui</t>
  </si>
  <si>
    <t xml:space="preserve">      TUMORI MALIGNI DELLO STOMACO</t>
  </si>
  <si>
    <t xml:space="preserve">      TUMORI MALIGNI DELL'INTESTINO</t>
  </si>
  <si>
    <t xml:space="preserve">      TUMORI MALIGNI DELLA TRACHEA, DEI BRONCHI E DEI POLMONI</t>
  </si>
  <si>
    <t xml:space="preserve">      TUMORI MALIGNI DELLA MAMMELLA DELLA DONNA</t>
  </si>
  <si>
    <t xml:space="preserve">        DIABETE MELLITO</t>
  </si>
  <si>
    <t xml:space="preserve">IV - MALATTIE DEL SANGUE E DEGLI ORGANI EMATOPOIETICI                                    </t>
  </si>
  <si>
    <t xml:space="preserve">V - DISTURBI PSICHICI                                                      </t>
  </si>
  <si>
    <t xml:space="preserve">VI - MALATTIE DEL SISTEMA NERVOSO E DEGLI ORGANI DEI SENSI                                                                 </t>
  </si>
  <si>
    <t xml:space="preserve">VII - MALATTIE DEL SISTEMA CIRCOLATORIO                                                                                                                          </t>
  </si>
  <si>
    <t xml:space="preserve">      MALATTIA IPERTENSIVA</t>
  </si>
  <si>
    <t xml:space="preserve">      INFARTO MIOCARDICO ACUTO</t>
  </si>
  <si>
    <t xml:space="preserve">     DISTURBI CIRCOLATORI DELL'ENCEFALO</t>
  </si>
  <si>
    <t xml:space="preserve">VIII - MALATTIE DELL'APPARATO RESPIRATORIO                               </t>
  </si>
  <si>
    <t xml:space="preserve">         POLMONITI</t>
  </si>
  <si>
    <t xml:space="preserve">        BRONCHITE CRONICA E NON SPECIFICATA</t>
  </si>
  <si>
    <t xml:space="preserve">IX - MALATTIE DELL'APPARATO DIGERENTE                               </t>
  </si>
  <si>
    <t xml:space="preserve">        ULCERA GASTRICA E DUODENALE</t>
  </si>
  <si>
    <t xml:space="preserve">        APPENDICITE</t>
  </si>
  <si>
    <t xml:space="preserve">X - MALATTIE DELL'APPARATO GENITO-URINARIO                                                                                       </t>
  </si>
  <si>
    <t xml:space="preserve">      NEFRITE, SINDROME NEFROSICA E NEFROSI</t>
  </si>
  <si>
    <t xml:space="preserve">XI - COMPLICAZIONI DELLA GRAVIDANZA, DEL PARTO E DEL PUERPERIO                                                                                   </t>
  </si>
  <si>
    <t xml:space="preserve">XII - MALATTIE DELLA PELLE E DEL TESSUTO SOTTOCUTANEO                                                                            </t>
  </si>
  <si>
    <t xml:space="preserve">XIII - MALATTIE DEL SISTEMA OSTEOMUSCOLARE E DEL TESSUTO CONNETTIVO                                                                                    </t>
  </si>
  <si>
    <t xml:space="preserve">XIV - MALFORMAZIONI CONGENITE                     </t>
  </si>
  <si>
    <t xml:space="preserve">XV - ALCUNE CONDIZIONI MORBOSE DI ORIGINE PERINATALE                           </t>
  </si>
  <si>
    <t xml:space="preserve">XVI - SINTOMI, SEGNI E STATI MORBOSI MAL DEFINITI                        </t>
  </si>
  <si>
    <t xml:space="preserve">XVIII - RICOVERI DI NATURA SPECIALE                                                                                                                              </t>
  </si>
  <si>
    <t>100,0</t>
  </si>
  <si>
    <t>ISTITUTI O CENTRI DI RIABILITAZIONE</t>
  </si>
  <si>
    <t>Istituti rilevati</t>
  </si>
  <si>
    <t>Assistenza Residenziale</t>
  </si>
  <si>
    <t>Assistenza Semiresidenziale</t>
  </si>
  <si>
    <t>Totale per</t>
  </si>
  <si>
    <t>Privati accreditati</t>
  </si>
  <si>
    <t>per 100.000 residenti</t>
  </si>
  <si>
    <t>ASS_DIS_RIA_01</t>
  </si>
  <si>
    <t>ORE DI LAVORO PRESTATO PER TIPO DI ASSISTENZA E FIGURA PROFESSIONALE</t>
  </si>
  <si>
    <t>Ore lavorate x utente</t>
  </si>
  <si>
    <t>Ore lavorate x accesso</t>
  </si>
  <si>
    <t>Assistenza ambulatoriale</t>
  </si>
  <si>
    <t>ASS_DIS_RIA_05</t>
  </si>
  <si>
    <t>ANNO 2018</t>
  </si>
  <si>
    <t>Fonte ISTAT - Popolazione residente al  31/12/2018</t>
  </si>
  <si>
    <t>INDICATORI DI ATTIVITA' DI ASSISTENZA FARMACEUTICA CONVENZIONATA Anno 2018</t>
  </si>
  <si>
    <t>PERCENTUALE DI RILEVAZIONE PER GLI ISTITUTI PUBBLICI : 99 %</t>
  </si>
  <si>
    <t>PERCENTUALE DI RILEVAZIONE PER GLI ISTITUTI PRIVATI : 100 %</t>
  </si>
  <si>
    <t>STRUTTURE DI RICOVERO PUBBLICHE E CASE DI CURA ACCREDITATE - POSTI LETTO PREVISTI
ANNI 2014 - 2018</t>
  </si>
  <si>
    <t>X 1.000 ABITANTI</t>
  </si>
  <si>
    <t>PERCENTUALE DI RILEVAZIONE PER LE STRUTTURE PUBBLICHE : 100 %</t>
  </si>
  <si>
    <t xml:space="preserve">27  - MEDICINA LEGALE                         </t>
  </si>
  <si>
    <t xml:space="preserve">27  MEDICINA LEGALE                         </t>
  </si>
  <si>
    <t>(*) Sono escluse le discipline :  22 - Residuale manicomiale, 28 - Unità spinale, 56 - Recupero e riabilitazione funzionale, 60 - Lungodegenti, 75 - Neuro-riabilitazione, 99 - Cure palliative/hospice</t>
  </si>
  <si>
    <t>PERCENTUALE DI RILEVAZIONE: 98,6 % DELLE STRUTTURE CHE HANNO DICHIARATO DI AVERE REPARTI PER ACUTI</t>
  </si>
  <si>
    <t>ATTIVITA' DI DEGENZA PER NON ACUTI (*) DELLE CASE DI CURA PRIVATE ACCREDITATE
Anno 2018</t>
  </si>
  <si>
    <t>(*) Sono considerate le discipline :  22 - Residuale manicomiale, 28 - Unità spinale, 56 - Recupero e riabilitazione funzionale, 60 - Lungodegenti, 75 - Neuro-riabilitazione, 99 - Cure palliative/hospice</t>
  </si>
  <si>
    <t>PERCENTUALE DI RILEVAZIONE: 99,4 % DELLE STRUTTURE CHE HANNO DICHIARATO DI AVERE REPARTI PER NON ACUTI</t>
  </si>
  <si>
    <t>ATTIVITA' DI DEGENZA PER NON ACUTI (*) DELLE STRUTTURE DI RICOVERO PUBBLICHE</t>
  </si>
  <si>
    <t>PERCENTUALE DI RILEVAZIONE: 94,3 % DELLE STRUTTURE CHE HANNO DICHIARATO DI AVERE REPARTI PER NON ACUTI</t>
  </si>
  <si>
    <t xml:space="preserve">Comunicazione e Informazione </t>
  </si>
  <si>
    <t>Strutture elaborate: 511/515</t>
  </si>
  <si>
    <t>Numero di strutture per tipologia di assistenza erogata - anno 2018</t>
  </si>
  <si>
    <t>PERCENTUALE DI RILEVAZIONE :  100% SUL TOTALE DELLE ASL CHE HANNO DICHIARATO DI AVERE IL SERVIZIO ATTIVO</t>
  </si>
  <si>
    <t>Anzianità di laurea dei medici di medicina generale, Italia. Trend 2009-2018</t>
  </si>
  <si>
    <t>Anno</t>
  </si>
  <si>
    <t>Anzianità di specializzazione dei pediatri di libera scelta, Italia. Trend 2009-2018</t>
  </si>
  <si>
    <t>Strutture sanitarie pubbliche e private accreditate per attività di consultorio, per Regione. Trend 2014-2018</t>
  </si>
  <si>
    <t>2014</t>
  </si>
  <si>
    <t>2015</t>
  </si>
  <si>
    <t>2016</t>
  </si>
  <si>
    <t>2017</t>
  </si>
  <si>
    <t>2018</t>
  </si>
  <si>
    <t>Strutture pubbliche per tipo di assistenza: ambulatori e laboratori x 100.000 abitanti, Italia. Trend 2014-2018</t>
  </si>
  <si>
    <t>Strutture private per tipo di assistenza: ambulatori e laboratori x 100.000 abitanti, Italia. Trend 2014-2018</t>
  </si>
  <si>
    <t>Posti residenziali per assistenza agli anziani ≥ 65 anni nelle strutture territoriali per 1.000 residenti anziani, per Regione. Trend 2014-2018</t>
  </si>
  <si>
    <t>Piemonte</t>
  </si>
  <si>
    <t>Valle d`Aosta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</si>
  <si>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</si>
  <si>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</si>
  <si>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</si>
  <si>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</si>
  <si>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</si>
  <si>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</si>
  <si>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</si>
  <si>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</si>
  <si>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</si>
  <si>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</si>
  <si>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</si>
  <si>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</si>
  <si>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</si>
  <si>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</si>
  <si>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</si>
  <si>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</si>
  <si>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</si>
  <si>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</si>
  <si>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</si>
  <si>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Posti semiresidenziali per assistenza agli anziani ≥ 65 anni nelle strutture territoriali per 1.000 residenti anziani, per Regione. Trend 2014-2018</t>
  </si>
  <si>
    <t>STRUTTURE SANITARIE - ASSISTENZA AI DISABILI PSICHICI E FISICI - DATI DI ATTIVITA' (POSTI)</t>
  </si>
  <si>
    <t>Posti residenziali in strutture che erogano assistenza ai disabili (psichici e fisici) per 10.000 residenti, per Regione. Trend 2014 - 2018</t>
  </si>
  <si>
    <t>Posti semiresidenziali in strutture che erogano assistenza ai disabili (psichici e fisici) per 10.000 residenti, per Regione. Trend 2014 - 2018</t>
  </si>
  <si>
    <t>TOT_ASS_DIS_STS_09_10</t>
  </si>
  <si>
    <t>Posti residenziali per assistenza psichiatrica nelle strutture territoriali per 10.000 residenti, per Regione. Trend 2014-2018</t>
  </si>
  <si>
    <t>Posti semiresidenziali per assistenza psichiatrica nelle strutture territoriali per 10.000 residenti, per Regione. Trend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</si>
</sst>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_-;\-* #,##0.00_-;_-* &quot;-&quot;??_-;_-@_-"/>
    <numFmt numFmtId="164" formatCode="_-* #,##0.00\ _€_-;\-* #,##0.00\ _€_-;_-* &quot;-&quot;??\ _€_-;_-@_-"/>
    <numFmt numFmtId="165" formatCode="#,##0.0;\-#,##0.0;.0\_"/>
    <numFmt numFmtId="166" formatCode="#,##0;\-#,##0;\_"/>
    <numFmt numFmtId="167" formatCode="#,##0;\-#,##0;0"/>
    <numFmt numFmtId="168" formatCode="#,##0.0"/>
    <numFmt numFmtId="169" formatCode="#,##0;\-#,##0;\ "/>
    <numFmt numFmtId="170" formatCode="#,##0.0;\-#,##0.0;\ "/>
    <numFmt numFmtId="171" formatCode="0;\-0;0"/>
    <numFmt numFmtId="172" formatCode="#,##0.0;&quot;(*)&quot;;\ "/>
    <numFmt numFmtId="173" formatCode="#,##0;&quot;(*)&quot;;\_"/>
    <numFmt numFmtId="174" formatCode="#,##0;\-#,##0;&quot;  &quot;"/>
    <numFmt numFmtId="175" formatCode="#.0"/>
    <numFmt numFmtId="176" formatCode="_-* #,##0_-;\-* #,##0_-;_-* &quot;-&quot;??_-;_-@_-"/>
    <numFmt numFmtId="177" formatCode="#,##0.0;\-#,##0.0;\_"/>
    <numFmt numFmtId="178" formatCode="0.0;&quot;(*)&quot;"/>
    <numFmt numFmtId="179" formatCode="0.0;\-0.0;0"/>
    <numFmt numFmtId="180" formatCode="#,##0\ ;\-#,##0\ ;\_"/>
    <numFmt numFmtId="181" formatCode="0.0;\-0.0"/>
    <numFmt numFmtId="182" formatCode="0.0"/>
    <numFmt numFmtId="183" formatCode="0.0%"/>
    <numFmt numFmtId="184" formatCode="#,##0.0;\-#,##0.0;0.0"/>
    <numFmt numFmtId="185" formatCode="0000"/>
    <numFmt numFmtId="186" formatCode="#,##0.0_-"/>
  </numFmts>
  <fonts count="51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"/>
      <family val="2"/>
    </font>
    <font>
      <sz val="8"/>
      <color rgb="FF000000"/>
      <name val="Times New Roman"/>
    </font>
    <font>
      <b/>
      <sz val="8"/>
      <color rgb="FF000000"/>
      <name val="Times New Roman"/>
    </font>
    <font>
      <sz val="6"/>
      <color rgb="FF000000"/>
      <name val="Arial"/>
    </font>
    <font>
      <b/>
      <sz val="10"/>
      <color rgb="FF000000"/>
      <name val="Times New Roman"/>
    </font>
    <font>
      <sz val="10"/>
      <color rgb="FF000000"/>
      <name val="Times New Roman"/>
    </font>
    <font>
      <b/>
      <sz val="9"/>
      <color rgb="FF000000"/>
      <name val="Times New Roman"/>
    </font>
    <font>
      <sz val="9"/>
      <color rgb="FF333333"/>
      <name val="Arial"/>
    </font>
    <font>
      <b/>
      <sz val="10"/>
      <color rgb="FF333333"/>
      <name val="Times New Roman"/>
    </font>
    <font>
      <b/>
      <sz val="9"/>
      <color rgb="FF000000"/>
      <name val="Arial"/>
    </font>
    <font>
      <sz val="10"/>
      <color rgb="FF333333"/>
      <name val="Times New Roman"/>
    </font>
    <font>
      <sz val="10"/>
      <color rgb="FF333333"/>
      <name val="Arial"/>
    </font>
    <font>
      <b/>
      <sz val="8"/>
      <color rgb="FFFFFFFF"/>
      <name val="Times New Roman"/>
    </font>
    <font>
      <sz val="8"/>
      <color rgb="FFFFFFFF"/>
      <name val="Times New Roman"/>
    </font>
    <font>
      <b/>
      <sz val="8"/>
      <color rgb="FFFFFFFF"/>
      <name val="Arial"/>
    </font>
    <font>
      <b/>
      <sz val="10"/>
      <color rgb="FF000000"/>
      <name val="Arial"/>
    </font>
    <font>
      <sz val="9"/>
      <color rgb="FF000000"/>
      <name val="Times New Roman"/>
    </font>
    <font>
      <b/>
      <sz val="10"/>
      <color rgb="FFFFFFFF"/>
      <name val="Times New Roman"/>
    </font>
    <font>
      <sz val="10"/>
      <color rgb="FFFFFFFF"/>
      <name val="Times New Roman"/>
    </font>
    <font>
      <b/>
      <sz val="8"/>
      <color rgb="FF400040"/>
      <name val="Times New Roman"/>
    </font>
    <font>
      <b/>
      <sz val="8"/>
      <color rgb="FF000000"/>
      <name val="Arial"/>
    </font>
    <font>
      <sz val="8"/>
      <color rgb="FF000000"/>
      <name val="Arial"/>
    </font>
    <font>
      <sz val="7"/>
      <color rgb="FF000000"/>
      <name val="Times New Roman"/>
    </font>
    <font>
      <b/>
      <sz val="7"/>
      <color rgb="FFFFFFFF"/>
      <name val="Times New Roman"/>
    </font>
    <font>
      <b/>
      <sz val="7"/>
      <color rgb="FF000000"/>
      <name val="Times New Roman"/>
    </font>
    <font>
      <sz val="7"/>
      <color rgb="FFFFFFFF"/>
      <name val="Times New Roman"/>
    </font>
    <font>
      <b/>
      <sz val="8"/>
      <color theme="1"/>
      <name val="Times New Roman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color rgb="FF000000"/>
      <name val="Times New Roman"/>
    </font>
    <font>
      <b/>
      <sz val="10"/>
      <color theme="3"/>
      <name val="Calibri"/>
      <family val="2"/>
      <scheme val="minor"/>
    </font>
    <font>
      <b/>
      <sz val="10"/>
      <color rgb="FF00000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CCCCCC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85C6FA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85C2FA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theme="4"/>
        <bgColor rgb="FFFFFFFF"/>
      </patternFill>
    </fill>
    <fill>
      <patternFill patternType="solid">
        <fgColor theme="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</fills>
  <borders count="71">
    <border>
      <left/>
      <right/>
      <top/>
      <bottom/>
      <diagonal/>
    </border>
    <border>
      <left/>
      <right/>
      <top/>
      <bottom style="hair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/>
      <diagonal/>
    </border>
    <border>
      <left style="thin">
        <color rgb="FF3877A6"/>
      </left>
      <right style="thin">
        <color rgb="FF3877A6"/>
      </right>
      <top/>
      <bottom style="thin">
        <color rgb="FFA5A5B1"/>
      </bottom>
      <diagonal/>
    </border>
    <border>
      <left style="thin">
        <color rgb="FFA5A5B1"/>
      </left>
      <right style="thin">
        <color rgb="FFA5A5B1"/>
      </right>
      <top style="thin">
        <color rgb="FFA5A5B1"/>
      </top>
      <bottom style="thin">
        <color rgb="FFA5A5B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1">
    <xf numFmtId="0" fontId="0" fillId="0" borderId="0"/>
    <xf numFmtId="16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2" fillId="0" borderId="0"/>
    <xf numFmtId="0" fontId="3" fillId="0" borderId="0"/>
    <xf numFmtId="0" fontId="11" fillId="0" borderId="0"/>
    <xf numFmtId="0" fontId="10" fillId="0" borderId="0"/>
    <xf numFmtId="9" fontId="2" fillId="0" borderId="0" applyFont="0" applyFill="0" applyBorder="0" applyAlignment="0" applyProtection="0"/>
    <xf numFmtId="186" fontId="8" fillId="0" borderId="1">
      <alignment horizontal="right" vertical="center"/>
    </xf>
  </cellStyleXfs>
  <cellXfs count="487">
    <xf numFmtId="0" fontId="0" fillId="0" borderId="0" xfId="0"/>
    <xf numFmtId="0" fontId="6" fillId="4" borderId="3" xfId="13" applyFont="1" applyFill="1" applyBorder="1" applyAlignment="1">
      <alignment horizontal="left" vertical="center"/>
    </xf>
    <xf numFmtId="0" fontId="6" fillId="4" borderId="4" xfId="13" applyFont="1" applyFill="1" applyBorder="1" applyAlignment="1">
      <alignment horizontal="left" vertical="center"/>
    </xf>
    <xf numFmtId="0" fontId="6" fillId="4" borderId="5" xfId="13" applyFont="1" applyFill="1" applyBorder="1" applyAlignment="1">
      <alignment horizontal="left" vertical="center"/>
    </xf>
    <xf numFmtId="0" fontId="4" fillId="5" borderId="6" xfId="13" applyNumberFormat="1" applyFont="1" applyFill="1" applyBorder="1" applyAlignment="1">
      <alignment horizontal="right" vertical="center"/>
    </xf>
    <xf numFmtId="0" fontId="4" fillId="5" borderId="7" xfId="13" applyNumberFormat="1" applyFont="1" applyFill="1" applyBorder="1" applyAlignment="1">
      <alignment horizontal="right" vertical="center" wrapText="1"/>
    </xf>
    <xf numFmtId="0" fontId="5" fillId="5" borderId="8" xfId="13" applyFont="1" applyFill="1" applyBorder="1" applyAlignment="1">
      <alignment horizontal="left" vertical="center" wrapText="1"/>
    </xf>
    <xf numFmtId="176" fontId="5" fillId="5" borderId="6" xfId="2" applyNumberFormat="1" applyFont="1" applyFill="1" applyBorder="1" applyAlignment="1">
      <alignment horizontal="right" vertical="center" wrapText="1"/>
    </xf>
    <xf numFmtId="183" fontId="5" fillId="5" borderId="6" xfId="19" applyNumberFormat="1" applyFont="1" applyFill="1" applyBorder="1" applyAlignment="1">
      <alignment horizontal="right" vertical="center" wrapText="1"/>
    </xf>
    <xf numFmtId="176" fontId="5" fillId="5" borderId="7" xfId="2" applyNumberFormat="1" applyFont="1" applyFill="1" applyBorder="1" applyAlignment="1">
      <alignment horizontal="right" vertical="center" wrapText="1"/>
    </xf>
    <xf numFmtId="0" fontId="5" fillId="5" borderId="9" xfId="13" applyFont="1" applyFill="1" applyBorder="1" applyAlignment="1">
      <alignment horizontal="left" vertical="center" wrapText="1"/>
    </xf>
    <xf numFmtId="176" fontId="5" fillId="5" borderId="10" xfId="2" applyNumberFormat="1" applyFont="1" applyFill="1" applyBorder="1" applyAlignment="1">
      <alignment horizontal="right" vertical="center" wrapText="1"/>
    </xf>
    <xf numFmtId="183" fontId="5" fillId="5" borderId="10" xfId="19" applyNumberFormat="1" applyFont="1" applyFill="1" applyBorder="1" applyAlignment="1">
      <alignment horizontal="right" vertical="center" wrapText="1"/>
    </xf>
    <xf numFmtId="176" fontId="5" fillId="5" borderId="11" xfId="2" applyNumberFormat="1" applyFont="1" applyFill="1" applyBorder="1" applyAlignment="1">
      <alignment horizontal="right" vertical="center" wrapText="1"/>
    </xf>
    <xf numFmtId="176" fontId="5" fillId="6" borderId="11" xfId="2" applyNumberFormat="1" applyFont="1" applyFill="1" applyBorder="1" applyAlignment="1">
      <alignment horizontal="right" vertical="center" wrapText="1"/>
    </xf>
    <xf numFmtId="0" fontId="4" fillId="0" borderId="3" xfId="13" applyFont="1" applyFill="1" applyBorder="1" applyAlignment="1">
      <alignment horizontal="left" vertical="center" wrapText="1"/>
    </xf>
    <xf numFmtId="176" fontId="4" fillId="0" borderId="2" xfId="2" applyNumberFormat="1" applyFont="1" applyFill="1" applyBorder="1" applyAlignment="1">
      <alignment horizontal="right" vertical="center" wrapText="1"/>
    </xf>
    <xf numFmtId="183" fontId="4" fillId="0" borderId="2" xfId="19" applyNumberFormat="1" applyFont="1" applyFill="1" applyBorder="1" applyAlignment="1">
      <alignment horizontal="right" vertical="center" wrapText="1"/>
    </xf>
    <xf numFmtId="0" fontId="14" fillId="7" borderId="0" xfId="0" applyFont="1" applyFill="1" applyAlignment="1">
      <alignment horizontal="left"/>
    </xf>
    <xf numFmtId="49" fontId="15" fillId="8" borderId="17" xfId="0" applyNumberFormat="1" applyFont="1" applyFill="1" applyBorder="1" applyAlignment="1">
      <alignment horizontal="center" vertical="center"/>
    </xf>
    <xf numFmtId="49" fontId="16" fillId="7" borderId="17" xfId="0" applyNumberFormat="1" applyFont="1" applyFill="1" applyBorder="1" applyAlignment="1">
      <alignment horizontal="left" vertical="center"/>
    </xf>
    <xf numFmtId="165" fontId="16" fillId="7" borderId="17" xfId="0" applyNumberFormat="1" applyFont="1" applyFill="1" applyBorder="1" applyAlignment="1">
      <alignment horizontal="right" vertical="center"/>
    </xf>
    <xf numFmtId="166" fontId="16" fillId="7" borderId="17" xfId="0" applyNumberFormat="1" applyFont="1" applyFill="1" applyBorder="1" applyAlignment="1">
      <alignment horizontal="right" vertical="center"/>
    </xf>
    <xf numFmtId="49" fontId="15" fillId="8" borderId="17" xfId="0" applyNumberFormat="1" applyFont="1" applyFill="1" applyBorder="1" applyAlignment="1">
      <alignment horizontal="left" vertical="center"/>
    </xf>
    <xf numFmtId="165" fontId="15" fillId="8" borderId="17" xfId="0" applyNumberFormat="1" applyFont="1" applyFill="1" applyBorder="1" applyAlignment="1">
      <alignment horizontal="right" vertical="center"/>
    </xf>
    <xf numFmtId="166" fontId="15" fillId="8" borderId="17" xfId="0" applyNumberFormat="1" applyFont="1" applyFill="1" applyBorder="1" applyAlignment="1">
      <alignment horizontal="right" vertical="center"/>
    </xf>
    <xf numFmtId="49" fontId="15" fillId="8" borderId="18" xfId="0" applyNumberFormat="1" applyFont="1" applyFill="1" applyBorder="1" applyAlignment="1">
      <alignment horizontal="center"/>
    </xf>
    <xf numFmtId="49" fontId="15" fillId="8" borderId="18" xfId="0" applyNumberFormat="1" applyFont="1" applyFill="1" applyBorder="1" applyAlignment="1">
      <alignment horizontal="center" wrapText="1"/>
    </xf>
    <xf numFmtId="49" fontId="15" fillId="8" borderId="19" xfId="0" applyNumberFormat="1" applyFont="1" applyFill="1" applyBorder="1" applyAlignment="1">
      <alignment horizontal="center" vertical="top"/>
    </xf>
    <xf numFmtId="49" fontId="15" fillId="8" borderId="19" xfId="0" applyNumberFormat="1" applyFont="1" applyFill="1" applyBorder="1" applyAlignment="1">
      <alignment horizontal="center" vertical="top" wrapText="1"/>
    </xf>
    <xf numFmtId="49" fontId="15" fillId="8" borderId="17" xfId="0" applyNumberFormat="1" applyFont="1" applyFill="1" applyBorder="1" applyAlignment="1">
      <alignment horizontal="center" vertical="center" wrapText="1"/>
    </xf>
    <xf numFmtId="3" fontId="16" fillId="7" borderId="17" xfId="0" applyNumberFormat="1" applyFont="1" applyFill="1" applyBorder="1" applyAlignment="1">
      <alignment horizontal="right" vertical="center"/>
    </xf>
    <xf numFmtId="1" fontId="16" fillId="7" borderId="17" xfId="0" applyNumberFormat="1" applyFont="1" applyFill="1" applyBorder="1" applyAlignment="1">
      <alignment horizontal="right" vertical="center"/>
    </xf>
    <xf numFmtId="167" fontId="15" fillId="8" borderId="17" xfId="0" applyNumberFormat="1" applyFont="1" applyFill="1" applyBorder="1" applyAlignment="1">
      <alignment horizontal="right" vertical="center"/>
    </xf>
    <xf numFmtId="1" fontId="15" fillId="8" borderId="17" xfId="0" applyNumberFormat="1" applyFont="1" applyFill="1" applyBorder="1" applyAlignment="1">
      <alignment horizontal="right" vertical="center"/>
    </xf>
    <xf numFmtId="49" fontId="13" fillId="7" borderId="0" xfId="0" applyNumberFormat="1" applyFont="1" applyFill="1" applyAlignment="1">
      <alignment horizontal="right" vertical="center"/>
    </xf>
    <xf numFmtId="49" fontId="15" fillId="8" borderId="18" xfId="0" applyNumberFormat="1" applyFont="1" applyFill="1" applyBorder="1" applyAlignment="1">
      <alignment horizontal="center" vertical="center" wrapText="1"/>
    </xf>
    <xf numFmtId="49" fontId="15" fillId="8" borderId="19" xfId="0" applyNumberFormat="1" applyFont="1" applyFill="1" applyBorder="1" applyAlignment="1">
      <alignment horizontal="center" vertical="center" wrapText="1"/>
    </xf>
    <xf numFmtId="168" fontId="16" fillId="7" borderId="17" xfId="0" applyNumberFormat="1" applyFont="1" applyFill="1" applyBorder="1" applyAlignment="1">
      <alignment horizontal="right" vertical="center"/>
    </xf>
    <xf numFmtId="169" fontId="16" fillId="7" borderId="17" xfId="0" applyNumberFormat="1" applyFont="1" applyFill="1" applyBorder="1" applyAlignment="1">
      <alignment horizontal="right" vertical="center"/>
    </xf>
    <xf numFmtId="168" fontId="15" fillId="8" borderId="17" xfId="0" applyNumberFormat="1" applyFont="1" applyFill="1" applyBorder="1" applyAlignment="1">
      <alignment horizontal="right" vertical="center"/>
    </xf>
    <xf numFmtId="49" fontId="17" fillId="8" borderId="18" xfId="0" applyNumberFormat="1" applyFont="1" applyFill="1" applyBorder="1" applyAlignment="1">
      <alignment horizontal="center" vertical="center" wrapText="1"/>
    </xf>
    <xf numFmtId="49" fontId="17" fillId="8" borderId="18" xfId="0" applyNumberFormat="1" applyFont="1" applyFill="1" applyBorder="1" applyAlignment="1">
      <alignment horizontal="center" wrapText="1"/>
    </xf>
    <xf numFmtId="49" fontId="17" fillId="8" borderId="20" xfId="0" applyNumberFormat="1" applyFont="1" applyFill="1" applyBorder="1" applyAlignment="1">
      <alignment horizontal="center" vertical="center" wrapText="1"/>
    </xf>
    <xf numFmtId="49" fontId="17" fillId="8" borderId="19" xfId="0" applyNumberFormat="1" applyFont="1" applyFill="1" applyBorder="1" applyAlignment="1">
      <alignment horizontal="center" vertical="center" wrapText="1"/>
    </xf>
    <xf numFmtId="49" fontId="17" fillId="8" borderId="17" xfId="0" applyNumberFormat="1" applyFont="1" applyFill="1" applyBorder="1" applyAlignment="1">
      <alignment horizontal="center" vertical="center" wrapText="1"/>
    </xf>
    <xf numFmtId="49" fontId="17" fillId="8" borderId="19" xfId="0" applyNumberFormat="1" applyFont="1" applyFill="1" applyBorder="1" applyAlignment="1">
      <alignment horizontal="center" vertical="top" wrapText="1"/>
    </xf>
    <xf numFmtId="49" fontId="17" fillId="8" borderId="17" xfId="0" applyNumberFormat="1" applyFont="1" applyFill="1" applyBorder="1" applyAlignment="1">
      <alignment horizontal="left" vertical="center"/>
    </xf>
    <xf numFmtId="166" fontId="17" fillId="8" borderId="17" xfId="0" applyNumberFormat="1" applyFont="1" applyFill="1" applyBorder="1" applyAlignment="1">
      <alignment horizontal="right" vertical="center"/>
    </xf>
    <xf numFmtId="168" fontId="17" fillId="8" borderId="17" xfId="0" applyNumberFormat="1" applyFont="1" applyFill="1" applyBorder="1" applyAlignment="1">
      <alignment horizontal="right" vertical="center"/>
    </xf>
    <xf numFmtId="49" fontId="13" fillId="8" borderId="18" xfId="0" applyNumberFormat="1" applyFont="1" applyFill="1" applyBorder="1" applyAlignment="1">
      <alignment horizontal="center" vertical="center" wrapText="1"/>
    </xf>
    <xf numFmtId="49" fontId="13" fillId="8" borderId="18" xfId="0" applyNumberFormat="1" applyFont="1" applyFill="1" applyBorder="1" applyAlignment="1">
      <alignment horizontal="center" wrapText="1"/>
    </xf>
    <xf numFmtId="49" fontId="13" fillId="8" borderId="19" xfId="0" applyNumberFormat="1" applyFont="1" applyFill="1" applyBorder="1" applyAlignment="1">
      <alignment horizontal="center" vertical="top" wrapText="1"/>
    </xf>
    <xf numFmtId="49" fontId="13" fillId="8" borderId="17" xfId="0" applyNumberFormat="1" applyFont="1" applyFill="1" applyBorder="1" applyAlignment="1">
      <alignment horizontal="center" vertical="center" wrapText="1"/>
    </xf>
    <xf numFmtId="49" fontId="13" fillId="8" borderId="19" xfId="0" applyNumberFormat="1" applyFont="1" applyFill="1" applyBorder="1" applyAlignment="1">
      <alignment horizontal="center" vertical="center" wrapText="1"/>
    </xf>
    <xf numFmtId="49" fontId="13" fillId="8" borderId="17" xfId="0" applyNumberFormat="1" applyFont="1" applyFill="1" applyBorder="1" applyAlignment="1">
      <alignment horizontal="left" vertical="center"/>
    </xf>
    <xf numFmtId="166" fontId="13" fillId="8" borderId="17" xfId="0" applyNumberFormat="1" applyFont="1" applyFill="1" applyBorder="1" applyAlignment="1">
      <alignment horizontal="right" vertical="center"/>
    </xf>
    <xf numFmtId="168" fontId="13" fillId="8" borderId="17" xfId="0" applyNumberFormat="1" applyFont="1" applyFill="1" applyBorder="1" applyAlignment="1">
      <alignment horizontal="right" vertical="center"/>
    </xf>
    <xf numFmtId="49" fontId="15" fillId="8" borderId="20" xfId="0" applyNumberFormat="1" applyFont="1" applyFill="1" applyBorder="1" applyAlignment="1">
      <alignment horizontal="center" vertical="center" wrapText="1"/>
    </xf>
    <xf numFmtId="170" fontId="16" fillId="7" borderId="17" xfId="0" applyNumberFormat="1" applyFont="1" applyFill="1" applyBorder="1" applyAlignment="1">
      <alignment horizontal="right" vertical="center"/>
    </xf>
    <xf numFmtId="3" fontId="15" fillId="8" borderId="17" xfId="0" applyNumberFormat="1" applyFont="1" applyFill="1" applyBorder="1" applyAlignment="1">
      <alignment horizontal="right" vertical="center"/>
    </xf>
    <xf numFmtId="171" fontId="15" fillId="8" borderId="17" xfId="0" applyNumberFormat="1" applyFont="1" applyFill="1" applyBorder="1" applyAlignment="1">
      <alignment horizontal="right" vertical="center"/>
    </xf>
    <xf numFmtId="169" fontId="15" fillId="8" borderId="17" xfId="0" applyNumberFormat="1" applyFont="1" applyFill="1" applyBorder="1" applyAlignment="1">
      <alignment horizontal="right" vertical="center"/>
    </xf>
    <xf numFmtId="0" fontId="18" fillId="7" borderId="0" xfId="0" applyFont="1" applyFill="1" applyAlignment="1">
      <alignment horizontal="left"/>
    </xf>
    <xf numFmtId="49" fontId="19" fillId="7" borderId="0" xfId="0" applyNumberFormat="1" applyFont="1" applyFill="1" applyAlignment="1">
      <alignment vertical="center"/>
    </xf>
    <xf numFmtId="0" fontId="20" fillId="9" borderId="21" xfId="0" applyFont="1" applyFill="1" applyBorder="1" applyAlignment="1">
      <alignment horizontal="center" wrapText="1"/>
    </xf>
    <xf numFmtId="49" fontId="17" fillId="9" borderId="22" xfId="0" applyNumberFormat="1" applyFont="1" applyFill="1" applyBorder="1" applyAlignment="1">
      <alignment horizontal="center" wrapText="1"/>
    </xf>
    <xf numFmtId="49" fontId="17" fillId="9" borderId="21" xfId="0" applyNumberFormat="1" applyFont="1" applyFill="1" applyBorder="1" applyAlignment="1">
      <alignment horizontal="center" wrapText="1"/>
    </xf>
    <xf numFmtId="49" fontId="17" fillId="9" borderId="23" xfId="0" applyNumberFormat="1" applyFont="1" applyFill="1" applyBorder="1" applyAlignment="1">
      <alignment horizontal="center" wrapText="1"/>
    </xf>
    <xf numFmtId="49" fontId="21" fillId="7" borderId="24" xfId="0" applyNumberFormat="1" applyFont="1" applyFill="1" applyBorder="1" applyAlignment="1">
      <alignment horizontal="left"/>
    </xf>
    <xf numFmtId="166" fontId="21" fillId="7" borderId="24" xfId="0" applyNumberFormat="1" applyFont="1" applyFill="1" applyBorder="1" applyAlignment="1">
      <alignment horizontal="right"/>
    </xf>
    <xf numFmtId="0" fontId="22" fillId="7" borderId="24" xfId="0" applyFont="1" applyFill="1" applyBorder="1" applyAlignment="1">
      <alignment horizontal="left"/>
    </xf>
    <xf numFmtId="166" fontId="22" fillId="7" borderId="24" xfId="0" applyNumberFormat="1" applyFont="1" applyFill="1" applyBorder="1" applyAlignment="1">
      <alignment horizontal="right"/>
    </xf>
    <xf numFmtId="182" fontId="21" fillId="7" borderId="24" xfId="0" applyNumberFormat="1" applyFont="1" applyFill="1" applyBorder="1" applyAlignment="1">
      <alignment horizontal="right"/>
    </xf>
    <xf numFmtId="182" fontId="22" fillId="7" borderId="24" xfId="0" applyNumberFormat="1" applyFont="1" applyFill="1" applyBorder="1" applyAlignment="1">
      <alignment horizontal="right"/>
    </xf>
    <xf numFmtId="2" fontId="21" fillId="7" borderId="24" xfId="0" applyNumberFormat="1" applyFont="1" applyFill="1" applyBorder="1" applyAlignment="1">
      <alignment horizontal="right"/>
    </xf>
    <xf numFmtId="2" fontId="22" fillId="7" borderId="24" xfId="0" applyNumberFormat="1" applyFont="1" applyFill="1" applyBorder="1" applyAlignment="1">
      <alignment horizontal="right"/>
    </xf>
    <xf numFmtId="172" fontId="16" fillId="7" borderId="17" xfId="0" applyNumberFormat="1" applyFont="1" applyFill="1" applyBorder="1" applyAlignment="1">
      <alignment horizontal="right" vertical="center"/>
    </xf>
    <xf numFmtId="172" fontId="15" fillId="8" borderId="17" xfId="0" applyNumberFormat="1" applyFont="1" applyFill="1" applyBorder="1" applyAlignment="1">
      <alignment horizontal="right" vertical="center"/>
    </xf>
    <xf numFmtId="49" fontId="13" fillId="8" borderId="20" xfId="0" applyNumberFormat="1" applyFont="1" applyFill="1" applyBorder="1" applyAlignment="1">
      <alignment horizontal="center" vertical="center" wrapText="1"/>
    </xf>
    <xf numFmtId="49" fontId="12" fillId="7" borderId="17" xfId="0" applyNumberFormat="1" applyFont="1" applyFill="1" applyBorder="1" applyAlignment="1">
      <alignment horizontal="left" vertical="center"/>
    </xf>
    <xf numFmtId="173" fontId="12" fillId="7" borderId="17" xfId="0" applyNumberFormat="1" applyFont="1" applyFill="1" applyBorder="1" applyAlignment="1">
      <alignment horizontal="right" vertical="center"/>
    </xf>
    <xf numFmtId="173" fontId="13" fillId="8" borderId="17" xfId="0" applyNumberFormat="1" applyFont="1" applyFill="1" applyBorder="1" applyAlignment="1">
      <alignment horizontal="right" vertical="center"/>
    </xf>
    <xf numFmtId="49" fontId="13" fillId="7" borderId="0" xfId="0" applyNumberFormat="1" applyFont="1" applyFill="1" applyAlignment="1">
      <alignment horizontal="left" vertical="center"/>
    </xf>
    <xf numFmtId="49" fontId="15" fillId="8" borderId="18" xfId="0" applyNumberFormat="1" applyFont="1" applyFill="1" applyBorder="1" applyAlignment="1">
      <alignment horizontal="center" vertical="top" wrapText="1"/>
    </xf>
    <xf numFmtId="49" fontId="15" fillId="8" borderId="25" xfId="0" applyNumberFormat="1" applyFont="1" applyFill="1" applyBorder="1" applyAlignment="1">
      <alignment horizontal="center" wrapText="1"/>
    </xf>
    <xf numFmtId="49" fontId="15" fillId="8" borderId="26" xfId="0" applyNumberFormat="1" applyFont="1" applyFill="1" applyBorder="1" applyAlignment="1">
      <alignment horizontal="center" vertical="center" wrapText="1"/>
    </xf>
    <xf numFmtId="49" fontId="15" fillId="8" borderId="27" xfId="0" applyNumberFormat="1" applyFont="1" applyFill="1" applyBorder="1" applyAlignment="1">
      <alignment horizontal="center" vertical="center" wrapText="1"/>
    </xf>
    <xf numFmtId="49" fontId="15" fillId="8" borderId="28" xfId="0" applyNumberFormat="1" applyFont="1" applyFill="1" applyBorder="1" applyAlignment="1">
      <alignment horizontal="center" vertical="center" wrapText="1"/>
    </xf>
    <xf numFmtId="49" fontId="15" fillId="8" borderId="29" xfId="0" applyNumberFormat="1" applyFont="1" applyFill="1" applyBorder="1" applyAlignment="1">
      <alignment horizontal="center" vertical="center" wrapText="1"/>
    </xf>
    <xf numFmtId="49" fontId="15" fillId="8" borderId="29" xfId="0" applyNumberFormat="1" applyFont="1" applyFill="1" applyBorder="1" applyAlignment="1">
      <alignment horizontal="center" vertical="top" wrapText="1"/>
    </xf>
    <xf numFmtId="174" fontId="16" fillId="7" borderId="17" xfId="0" applyNumberFormat="1" applyFont="1" applyFill="1" applyBorder="1" applyAlignment="1">
      <alignment horizontal="right" vertical="center"/>
    </xf>
    <xf numFmtId="175" fontId="16" fillId="7" borderId="17" xfId="0" applyNumberFormat="1" applyFont="1" applyFill="1" applyBorder="1" applyAlignment="1">
      <alignment horizontal="right" vertical="center"/>
    </xf>
    <xf numFmtId="174" fontId="15" fillId="8" borderId="17" xfId="0" applyNumberFormat="1" applyFont="1" applyFill="1" applyBorder="1" applyAlignment="1">
      <alignment horizontal="right" vertical="center"/>
    </xf>
    <xf numFmtId="169" fontId="16" fillId="7" borderId="17" xfId="0" applyNumberFormat="1" applyFont="1" applyFill="1" applyBorder="1" applyAlignment="1">
      <alignment horizontal="right" vertical="center" wrapText="1"/>
    </xf>
    <xf numFmtId="49" fontId="15" fillId="8" borderId="17" xfId="0" applyNumberFormat="1" applyFont="1" applyFill="1" applyBorder="1" applyAlignment="1">
      <alignment horizontal="left" vertical="center" wrapText="1"/>
    </xf>
    <xf numFmtId="3" fontId="15" fillId="8" borderId="17" xfId="0" applyNumberFormat="1" applyFont="1" applyFill="1" applyBorder="1" applyAlignment="1">
      <alignment horizontal="right" vertical="center" wrapText="1"/>
    </xf>
    <xf numFmtId="49" fontId="15" fillId="7" borderId="0" xfId="0" applyNumberFormat="1" applyFont="1" applyFill="1" applyAlignment="1">
      <alignment vertical="center"/>
    </xf>
    <xf numFmtId="49" fontId="23" fillId="7" borderId="0" xfId="0" applyNumberFormat="1" applyFont="1" applyFill="1" applyAlignment="1">
      <alignment horizontal="center" vertical="center" wrapText="1"/>
    </xf>
    <xf numFmtId="49" fontId="24" fillId="7" borderId="0" xfId="0" applyNumberFormat="1" applyFont="1" applyFill="1" applyAlignment="1">
      <alignment horizontal="left" vertical="center"/>
    </xf>
    <xf numFmtId="169" fontId="12" fillId="7" borderId="17" xfId="0" applyNumberFormat="1" applyFont="1" applyFill="1" applyBorder="1" applyAlignment="1">
      <alignment horizontal="right" vertical="center"/>
    </xf>
    <xf numFmtId="49" fontId="23" fillId="7" borderId="0" xfId="0" applyNumberFormat="1" applyFont="1" applyFill="1" applyAlignment="1">
      <alignment horizontal="left" vertical="center"/>
    </xf>
    <xf numFmtId="167" fontId="13" fillId="8" borderId="17" xfId="0" applyNumberFormat="1" applyFont="1" applyFill="1" applyBorder="1" applyAlignment="1">
      <alignment horizontal="right" vertical="center"/>
    </xf>
    <xf numFmtId="49" fontId="25" fillId="8" borderId="18" xfId="0" applyNumberFormat="1" applyFont="1" applyFill="1" applyBorder="1" applyAlignment="1">
      <alignment horizontal="left" vertical="center"/>
    </xf>
    <xf numFmtId="174" fontId="12" fillId="7" borderId="17" xfId="0" applyNumberFormat="1" applyFont="1" applyFill="1" applyBorder="1" applyAlignment="1">
      <alignment horizontal="right" vertical="center"/>
    </xf>
    <xf numFmtId="174" fontId="13" fillId="8" borderId="17" xfId="0" applyNumberFormat="1" applyFont="1" applyFill="1" applyBorder="1" applyAlignment="1">
      <alignment horizontal="right" vertical="center"/>
    </xf>
    <xf numFmtId="49" fontId="13" fillId="8" borderId="18" xfId="0" applyNumberFormat="1" applyFont="1" applyFill="1" applyBorder="1" applyAlignment="1">
      <alignment horizontal="center" vertical="center"/>
    </xf>
    <xf numFmtId="172" fontId="12" fillId="7" borderId="17" xfId="0" applyNumberFormat="1" applyFont="1" applyFill="1" applyBorder="1" applyAlignment="1">
      <alignment horizontal="right" vertical="center"/>
    </xf>
    <xf numFmtId="3" fontId="13" fillId="8" borderId="17" xfId="0" applyNumberFormat="1" applyFont="1" applyFill="1" applyBorder="1" applyAlignment="1">
      <alignment horizontal="right" vertical="center"/>
    </xf>
    <xf numFmtId="49" fontId="17" fillId="8" borderId="18" xfId="0" applyNumberFormat="1" applyFont="1" applyFill="1" applyBorder="1" applyAlignment="1">
      <alignment horizontal="left" vertical="center"/>
    </xf>
    <xf numFmtId="49" fontId="17" fillId="7" borderId="20" xfId="0" applyNumberFormat="1" applyFont="1" applyFill="1" applyBorder="1" applyAlignment="1">
      <alignment horizontal="left" vertical="center"/>
    </xf>
    <xf numFmtId="49" fontId="17" fillId="8" borderId="20" xfId="0" applyNumberFormat="1" applyFont="1" applyFill="1" applyBorder="1" applyAlignment="1">
      <alignment horizontal="center"/>
    </xf>
    <xf numFmtId="49" fontId="17" fillId="8" borderId="19" xfId="0" applyNumberFormat="1" applyFont="1" applyFill="1" applyBorder="1" applyAlignment="1">
      <alignment horizontal="left" vertical="center"/>
    </xf>
    <xf numFmtId="49" fontId="17" fillId="8" borderId="17" xfId="0" applyNumberFormat="1" applyFont="1" applyFill="1" applyBorder="1" applyAlignment="1">
      <alignment horizontal="center" vertical="center"/>
    </xf>
    <xf numFmtId="49" fontId="16" fillId="7" borderId="20" xfId="0" applyNumberFormat="1" applyFont="1" applyFill="1" applyBorder="1" applyAlignment="1">
      <alignment horizontal="left" vertical="center"/>
    </xf>
    <xf numFmtId="177" fontId="17" fillId="8" borderId="17" xfId="0" applyNumberFormat="1" applyFont="1" applyFill="1" applyBorder="1" applyAlignment="1">
      <alignment horizontal="right" vertical="center"/>
    </xf>
    <xf numFmtId="3" fontId="17" fillId="8" borderId="17" xfId="0" applyNumberFormat="1" applyFont="1" applyFill="1" applyBorder="1" applyAlignment="1">
      <alignment horizontal="right" vertical="center"/>
    </xf>
    <xf numFmtId="49" fontId="13" fillId="8" borderId="17" xfId="0" applyNumberFormat="1" applyFont="1" applyFill="1" applyBorder="1" applyAlignment="1">
      <alignment horizontal="center" vertical="center"/>
    </xf>
    <xf numFmtId="167" fontId="12" fillId="7" borderId="17" xfId="0" applyNumberFormat="1" applyFont="1" applyFill="1" applyBorder="1" applyAlignment="1">
      <alignment horizontal="right" vertical="center"/>
    </xf>
    <xf numFmtId="49" fontId="23" fillId="7" borderId="0" xfId="0" applyNumberFormat="1" applyFont="1" applyFill="1" applyAlignment="1">
      <alignment horizontal="center" vertical="center"/>
    </xf>
    <xf numFmtId="49" fontId="13" fillId="8" borderId="30" xfId="0" applyNumberFormat="1" applyFont="1" applyFill="1" applyBorder="1" applyAlignment="1">
      <alignment horizontal="center" vertical="center"/>
    </xf>
    <xf numFmtId="49" fontId="15" fillId="8" borderId="20" xfId="0" applyNumberFormat="1" applyFont="1" applyFill="1" applyBorder="1" applyAlignment="1">
      <alignment horizontal="center" wrapText="1"/>
    </xf>
    <xf numFmtId="49" fontId="26" fillId="8" borderId="18" xfId="0" applyNumberFormat="1" applyFont="1" applyFill="1" applyBorder="1" applyAlignment="1">
      <alignment horizontal="center" vertical="center" wrapText="1"/>
    </xf>
    <xf numFmtId="49" fontId="27" fillId="7" borderId="17" xfId="0" applyNumberFormat="1" applyFont="1" applyFill="1" applyBorder="1" applyAlignment="1">
      <alignment horizontal="left" vertical="center"/>
    </xf>
    <xf numFmtId="169" fontId="27" fillId="7" borderId="17" xfId="0" applyNumberFormat="1" applyFont="1" applyFill="1" applyBorder="1" applyAlignment="1">
      <alignment horizontal="right" vertical="center"/>
    </xf>
    <xf numFmtId="169" fontId="17" fillId="8" borderId="17" xfId="0" applyNumberFormat="1" applyFont="1" applyFill="1" applyBorder="1" applyAlignment="1">
      <alignment horizontal="right" vertical="center"/>
    </xf>
    <xf numFmtId="49" fontId="15" fillId="8" borderId="31" xfId="0" applyNumberFormat="1" applyFont="1" applyFill="1" applyBorder="1" applyAlignment="1">
      <alignment horizontal="center" vertical="center" wrapText="1"/>
    </xf>
    <xf numFmtId="169" fontId="16" fillId="7" borderId="31" xfId="0" applyNumberFormat="1" applyFont="1" applyFill="1" applyBorder="1" applyAlignment="1">
      <alignment horizontal="right" vertical="center"/>
    </xf>
    <xf numFmtId="169" fontId="15" fillId="8" borderId="31" xfId="0" applyNumberFormat="1" applyFont="1" applyFill="1" applyBorder="1" applyAlignment="1">
      <alignment horizontal="right" vertical="center"/>
    </xf>
    <xf numFmtId="49" fontId="15" fillId="8" borderId="18" xfId="0" applyNumberFormat="1" applyFont="1" applyFill="1" applyBorder="1" applyAlignment="1">
      <alignment horizontal="center" vertical="center"/>
    </xf>
    <xf numFmtId="49" fontId="15" fillId="8" borderId="20" xfId="0" applyNumberFormat="1" applyFont="1" applyFill="1" applyBorder="1" applyAlignment="1">
      <alignment horizontal="center" vertical="center"/>
    </xf>
    <xf numFmtId="49" fontId="15" fillId="8" borderId="19" xfId="0" applyNumberFormat="1" applyFont="1" applyFill="1" applyBorder="1" applyAlignment="1">
      <alignment horizontal="center" vertical="center"/>
    </xf>
    <xf numFmtId="177" fontId="15" fillId="8" borderId="17" xfId="0" applyNumberFormat="1" applyFont="1" applyFill="1" applyBorder="1" applyAlignment="1">
      <alignment horizontal="right" vertical="center"/>
    </xf>
    <xf numFmtId="166" fontId="12" fillId="7" borderId="17" xfId="0" applyNumberFormat="1" applyFont="1" applyFill="1" applyBorder="1" applyAlignment="1">
      <alignment horizontal="right" vertical="center"/>
    </xf>
    <xf numFmtId="49" fontId="28" fillId="7" borderId="0" xfId="0" applyNumberFormat="1" applyFont="1" applyFill="1" applyAlignment="1">
      <alignment horizontal="center" vertical="center" wrapText="1"/>
    </xf>
    <xf numFmtId="49" fontId="29" fillId="7" borderId="0" xfId="0" applyNumberFormat="1" applyFont="1" applyFill="1" applyAlignment="1">
      <alignment horizontal="left" vertical="center"/>
    </xf>
    <xf numFmtId="49" fontId="28" fillId="7" borderId="0" xfId="0" applyNumberFormat="1" applyFont="1" applyFill="1" applyAlignment="1">
      <alignment horizontal="left" vertical="center"/>
    </xf>
    <xf numFmtId="0" fontId="13" fillId="8" borderId="18" xfId="0" applyFont="1" applyFill="1" applyBorder="1" applyAlignment="1">
      <alignment horizontal="center" vertical="center" wrapText="1"/>
    </xf>
    <xf numFmtId="168" fontId="12" fillId="7" borderId="17" xfId="0" applyNumberFormat="1" applyFont="1" applyFill="1" applyBorder="1" applyAlignment="1">
      <alignment horizontal="right" vertical="center"/>
    </xf>
    <xf numFmtId="169" fontId="13" fillId="8" borderId="17" xfId="0" applyNumberFormat="1" applyFont="1" applyFill="1" applyBorder="1" applyAlignment="1">
      <alignment horizontal="right" vertical="center"/>
    </xf>
    <xf numFmtId="3" fontId="12" fillId="7" borderId="17" xfId="0" applyNumberFormat="1" applyFont="1" applyFill="1" applyBorder="1" applyAlignment="1">
      <alignment horizontal="right" vertical="center"/>
    </xf>
    <xf numFmtId="4" fontId="12" fillId="7" borderId="17" xfId="0" applyNumberFormat="1" applyFont="1" applyFill="1" applyBorder="1" applyAlignment="1">
      <alignment horizontal="right" vertical="center"/>
    </xf>
    <xf numFmtId="4" fontId="13" fillId="8" borderId="17" xfId="0" applyNumberFormat="1" applyFont="1" applyFill="1" applyBorder="1" applyAlignment="1">
      <alignment horizontal="right" vertical="center"/>
    </xf>
    <xf numFmtId="3" fontId="12" fillId="10" borderId="17" xfId="0" applyNumberFormat="1" applyFont="1" applyFill="1" applyBorder="1" applyAlignment="1">
      <alignment horizontal="right" vertical="center"/>
    </xf>
    <xf numFmtId="168" fontId="12" fillId="10" borderId="17" xfId="0" applyNumberFormat="1" applyFont="1" applyFill="1" applyBorder="1" applyAlignment="1">
      <alignment horizontal="right" vertical="center"/>
    </xf>
    <xf numFmtId="169" fontId="12" fillId="10" borderId="17" xfId="0" applyNumberFormat="1" applyFont="1" applyFill="1" applyBorder="1" applyAlignment="1">
      <alignment horizontal="right" vertical="center"/>
    </xf>
    <xf numFmtId="0" fontId="23" fillId="7" borderId="0" xfId="0" applyFont="1" applyFill="1" applyAlignment="1">
      <alignment horizontal="center" vertical="center" wrapText="1"/>
    </xf>
    <xf numFmtId="49" fontId="23" fillId="7" borderId="0" xfId="0" applyNumberFormat="1" applyFont="1" applyFill="1" applyAlignment="1">
      <alignment horizontal="center" vertical="top" wrapText="1"/>
    </xf>
    <xf numFmtId="49" fontId="12" fillId="10" borderId="17" xfId="0" applyNumberFormat="1" applyFont="1" applyFill="1" applyBorder="1" applyAlignment="1">
      <alignment horizontal="left" vertical="center"/>
    </xf>
    <xf numFmtId="0" fontId="13" fillId="8" borderId="17" xfId="0" applyFont="1" applyFill="1" applyBorder="1" applyAlignment="1">
      <alignment horizontal="left" vertical="center"/>
    </xf>
    <xf numFmtId="49" fontId="28" fillId="7" borderId="0" xfId="0" applyNumberFormat="1" applyFont="1" applyFill="1" applyAlignment="1">
      <alignment horizontal="center" vertical="center"/>
    </xf>
    <xf numFmtId="49" fontId="13" fillId="8" borderId="19" xfId="0" applyNumberFormat="1" applyFont="1" applyFill="1" applyBorder="1" applyAlignment="1">
      <alignment horizontal="center" vertical="center"/>
    </xf>
    <xf numFmtId="49" fontId="24" fillId="7" borderId="0" xfId="0" applyNumberFormat="1" applyFont="1" applyFill="1" applyAlignment="1">
      <alignment horizontal="left"/>
    </xf>
    <xf numFmtId="49" fontId="12" fillId="7" borderId="17" xfId="0" applyNumberFormat="1" applyFont="1" applyFill="1" applyBorder="1" applyAlignment="1">
      <alignment horizontal="left"/>
    </xf>
    <xf numFmtId="168" fontId="12" fillId="7" borderId="17" xfId="0" applyNumberFormat="1" applyFont="1" applyFill="1" applyBorder="1" applyAlignment="1">
      <alignment horizontal="right"/>
    </xf>
    <xf numFmtId="49" fontId="23" fillId="7" borderId="0" xfId="0" applyNumberFormat="1" applyFont="1" applyFill="1" applyAlignment="1">
      <alignment horizontal="right" vertical="center"/>
    </xf>
    <xf numFmtId="178" fontId="12" fillId="10" borderId="17" xfId="0" applyNumberFormat="1" applyFont="1" applyFill="1" applyBorder="1" applyAlignment="1">
      <alignment horizontal="right" vertical="center"/>
    </xf>
    <xf numFmtId="178" fontId="12" fillId="7" borderId="17" xfId="0" applyNumberFormat="1" applyFont="1" applyFill="1" applyBorder="1" applyAlignment="1">
      <alignment horizontal="right" vertical="center"/>
    </xf>
    <xf numFmtId="49" fontId="13" fillId="8" borderId="17" xfId="0" applyNumberFormat="1" applyFont="1" applyFill="1" applyBorder="1" applyAlignment="1">
      <alignment horizontal="left" vertical="center" wrapText="1"/>
    </xf>
    <xf numFmtId="178" fontId="13" fillId="8" borderId="17" xfId="0" applyNumberFormat="1" applyFont="1" applyFill="1" applyBorder="1" applyAlignment="1">
      <alignment horizontal="right" vertical="center" wrapText="1"/>
    </xf>
    <xf numFmtId="49" fontId="30" fillId="11" borderId="17" xfId="0" applyNumberFormat="1" applyFont="1" applyFill="1" applyBorder="1" applyAlignment="1">
      <alignment horizontal="center" vertical="center"/>
    </xf>
    <xf numFmtId="185" fontId="13" fillId="7" borderId="17" xfId="0" applyNumberFormat="1" applyFont="1" applyFill="1" applyBorder="1" applyAlignment="1">
      <alignment horizontal="center" vertical="center"/>
    </xf>
    <xf numFmtId="166" fontId="13" fillId="7" borderId="17" xfId="0" applyNumberFormat="1" applyFont="1" applyFill="1" applyBorder="1" applyAlignment="1">
      <alignment horizontal="right" vertical="center"/>
    </xf>
    <xf numFmtId="181" fontId="13" fillId="7" borderId="17" xfId="0" applyNumberFormat="1" applyFont="1" applyFill="1" applyBorder="1" applyAlignment="1">
      <alignment horizontal="right" vertical="center"/>
    </xf>
    <xf numFmtId="49" fontId="13" fillId="11" borderId="17" xfId="0" applyNumberFormat="1" applyFont="1" applyFill="1" applyBorder="1" applyAlignment="1">
      <alignment horizontal="center" vertical="center"/>
    </xf>
    <xf numFmtId="49" fontId="13" fillId="12" borderId="18" xfId="0" applyNumberFormat="1" applyFont="1" applyFill="1" applyBorder="1" applyAlignment="1">
      <alignment horizontal="center"/>
    </xf>
    <xf numFmtId="49" fontId="30" fillId="12" borderId="19" xfId="0" applyNumberFormat="1" applyFont="1" applyFill="1" applyBorder="1" applyAlignment="1">
      <alignment horizontal="center" vertical="center"/>
    </xf>
    <xf numFmtId="49" fontId="30" fillId="12" borderId="17" xfId="0" applyNumberFormat="1" applyFont="1" applyFill="1" applyBorder="1" applyAlignment="1">
      <alignment horizontal="center" vertical="center"/>
    </xf>
    <xf numFmtId="49" fontId="30" fillId="12" borderId="19" xfId="0" applyNumberFormat="1" applyFont="1" applyFill="1" applyBorder="1" applyAlignment="1">
      <alignment horizontal="center" vertical="top" wrapText="1"/>
    </xf>
    <xf numFmtId="49" fontId="30" fillId="12" borderId="19" xfId="0" applyNumberFormat="1" applyFont="1" applyFill="1" applyBorder="1" applyAlignment="1">
      <alignment horizontal="center" vertical="center" wrapText="1"/>
    </xf>
    <xf numFmtId="49" fontId="25" fillId="8" borderId="18" xfId="0" applyNumberFormat="1" applyFont="1" applyFill="1" applyBorder="1" applyAlignment="1">
      <alignment horizontal="center" vertical="center" wrapText="1"/>
    </xf>
    <xf numFmtId="49" fontId="14" fillId="10" borderId="0" xfId="0" applyNumberFormat="1" applyFont="1" applyFill="1" applyAlignment="1">
      <alignment horizontal="left"/>
    </xf>
    <xf numFmtId="49" fontId="13" fillId="8" borderId="18" xfId="0" applyNumberFormat="1" applyFont="1" applyFill="1" applyBorder="1" applyAlignment="1">
      <alignment horizontal="left" vertical="center"/>
    </xf>
    <xf numFmtId="179" fontId="16" fillId="7" borderId="17" xfId="0" applyNumberFormat="1" applyFont="1" applyFill="1" applyBorder="1" applyAlignment="1">
      <alignment horizontal="right" vertical="center"/>
    </xf>
    <xf numFmtId="179" fontId="15" fillId="8" borderId="17" xfId="0" applyNumberFormat="1" applyFont="1" applyFill="1" applyBorder="1" applyAlignment="1">
      <alignment horizontal="right" vertical="center" wrapText="1"/>
    </xf>
    <xf numFmtId="49" fontId="13" fillId="13" borderId="32" xfId="0" applyNumberFormat="1" applyFont="1" applyFill="1" applyBorder="1" applyAlignment="1">
      <alignment horizontal="center" vertical="center"/>
    </xf>
    <xf numFmtId="49" fontId="13" fillId="13" borderId="33" xfId="0" applyNumberFormat="1" applyFont="1" applyFill="1" applyBorder="1" applyAlignment="1">
      <alignment horizontal="center" vertical="center"/>
    </xf>
    <xf numFmtId="49" fontId="31" fillId="7" borderId="34" xfId="0" applyNumberFormat="1" applyFont="1" applyFill="1" applyBorder="1" applyAlignment="1">
      <alignment horizontal="left" vertical="center"/>
    </xf>
    <xf numFmtId="3" fontId="31" fillId="7" borderId="35" xfId="0" applyNumberFormat="1" applyFont="1" applyFill="1" applyBorder="1" applyAlignment="1">
      <alignment horizontal="right" vertical="center"/>
    </xf>
    <xf numFmtId="182" fontId="31" fillId="7" borderId="35" xfId="0" applyNumberFormat="1" applyFont="1" applyFill="1" applyBorder="1" applyAlignment="1">
      <alignment horizontal="right" vertical="center"/>
    </xf>
    <xf numFmtId="182" fontId="31" fillId="7" borderId="36" xfId="0" applyNumberFormat="1" applyFont="1" applyFill="1" applyBorder="1" applyAlignment="1">
      <alignment horizontal="right" vertical="center"/>
    </xf>
    <xf numFmtId="49" fontId="31" fillId="7" borderId="37" xfId="0" applyNumberFormat="1" applyFont="1" applyFill="1" applyBorder="1" applyAlignment="1">
      <alignment horizontal="left" vertical="center"/>
    </xf>
    <xf numFmtId="3" fontId="31" fillId="7" borderId="20" xfId="0" applyNumberFormat="1" applyFont="1" applyFill="1" applyBorder="1" applyAlignment="1">
      <alignment horizontal="right" vertical="center"/>
    </xf>
    <xf numFmtId="182" fontId="31" fillId="7" borderId="20" xfId="0" applyNumberFormat="1" applyFont="1" applyFill="1" applyBorder="1" applyAlignment="1">
      <alignment horizontal="right" vertical="center"/>
    </xf>
    <xf numFmtId="182" fontId="31" fillId="7" borderId="38" xfId="0" applyNumberFormat="1" applyFont="1" applyFill="1" applyBorder="1" applyAlignment="1">
      <alignment horizontal="right" vertical="center"/>
    </xf>
    <xf numFmtId="49" fontId="31" fillId="7" borderId="20" xfId="0" applyNumberFormat="1" applyFont="1" applyFill="1" applyBorder="1" applyAlignment="1">
      <alignment horizontal="left" vertical="center"/>
    </xf>
    <xf numFmtId="49" fontId="31" fillId="7" borderId="20" xfId="0" applyNumberFormat="1" applyFont="1" applyFill="1" applyBorder="1" applyAlignment="1">
      <alignment horizontal="right" vertical="center"/>
    </xf>
    <xf numFmtId="49" fontId="31" fillId="7" borderId="38" xfId="0" applyNumberFormat="1" applyFont="1" applyFill="1" applyBorder="1" applyAlignment="1">
      <alignment horizontal="left" vertical="center"/>
    </xf>
    <xf numFmtId="49" fontId="32" fillId="7" borderId="37" xfId="0" applyNumberFormat="1" applyFont="1" applyFill="1" applyBorder="1" applyAlignment="1">
      <alignment horizontal="left" vertical="center"/>
    </xf>
    <xf numFmtId="3" fontId="32" fillId="7" borderId="20" xfId="0" applyNumberFormat="1" applyFont="1" applyFill="1" applyBorder="1" applyAlignment="1">
      <alignment horizontal="right" vertical="center"/>
    </xf>
    <xf numFmtId="182" fontId="32" fillId="7" borderId="20" xfId="0" applyNumberFormat="1" applyFont="1" applyFill="1" applyBorder="1" applyAlignment="1">
      <alignment horizontal="right" vertical="center"/>
    </xf>
    <xf numFmtId="182" fontId="32" fillId="7" borderId="38" xfId="0" applyNumberFormat="1" applyFont="1" applyFill="1" applyBorder="1" applyAlignment="1">
      <alignment horizontal="right" vertical="center"/>
    </xf>
    <xf numFmtId="49" fontId="31" fillId="13" borderId="39" xfId="0" applyNumberFormat="1" applyFont="1" applyFill="1" applyBorder="1" applyAlignment="1">
      <alignment horizontal="left" vertical="center"/>
    </xf>
    <xf numFmtId="3" fontId="31" fillId="13" borderId="40" xfId="0" applyNumberFormat="1" applyFont="1" applyFill="1" applyBorder="1" applyAlignment="1">
      <alignment horizontal="right" vertical="center"/>
    </xf>
    <xf numFmtId="49" fontId="31" fillId="13" borderId="40" xfId="0" applyNumberFormat="1" applyFont="1" applyFill="1" applyBorder="1" applyAlignment="1">
      <alignment horizontal="right" vertical="center"/>
    </xf>
    <xf numFmtId="182" fontId="31" fillId="13" borderId="41" xfId="0" applyNumberFormat="1" applyFont="1" applyFill="1" applyBorder="1" applyAlignment="1">
      <alignment horizontal="right" vertical="center"/>
    </xf>
    <xf numFmtId="49" fontId="30" fillId="11" borderId="26" xfId="0" applyNumberFormat="1" applyFont="1" applyFill="1" applyBorder="1" applyAlignment="1">
      <alignment horizontal="center" vertical="center" wrapText="1"/>
    </xf>
    <xf numFmtId="49" fontId="30" fillId="11" borderId="17" xfId="0" applyNumberFormat="1" applyFont="1" applyFill="1" applyBorder="1" applyAlignment="1">
      <alignment horizontal="center" vertical="center" wrapText="1"/>
    </xf>
    <xf numFmtId="49" fontId="13" fillId="7" borderId="17" xfId="0" applyNumberFormat="1" applyFont="1" applyFill="1" applyBorder="1" applyAlignment="1">
      <alignment horizontal="left" vertical="center"/>
    </xf>
    <xf numFmtId="49" fontId="13" fillId="11" borderId="17" xfId="0" applyNumberFormat="1" applyFont="1" applyFill="1" applyBorder="1" applyAlignment="1">
      <alignment horizontal="left" vertical="center"/>
    </xf>
    <xf numFmtId="166" fontId="13" fillId="11" borderId="17" xfId="0" applyNumberFormat="1" applyFont="1" applyFill="1" applyBorder="1" applyAlignment="1">
      <alignment horizontal="right" vertical="center"/>
    </xf>
    <xf numFmtId="49" fontId="30" fillId="11" borderId="17" xfId="0" applyNumberFormat="1" applyFont="1" applyFill="1" applyBorder="1" applyAlignment="1">
      <alignment horizontal="left" vertical="center"/>
    </xf>
    <xf numFmtId="3" fontId="13" fillId="7" borderId="17" xfId="0" applyNumberFormat="1" applyFont="1" applyFill="1" applyBorder="1" applyAlignment="1">
      <alignment horizontal="right" vertical="center"/>
    </xf>
    <xf numFmtId="182" fontId="13" fillId="7" borderId="17" xfId="0" applyNumberFormat="1" applyFont="1" applyFill="1" applyBorder="1" applyAlignment="1">
      <alignment horizontal="right" vertical="center"/>
    </xf>
    <xf numFmtId="3" fontId="13" fillId="11" borderId="17" xfId="0" applyNumberFormat="1" applyFont="1" applyFill="1" applyBorder="1" applyAlignment="1">
      <alignment horizontal="right" vertical="center"/>
    </xf>
    <xf numFmtId="182" fontId="13" fillId="11" borderId="17" xfId="0" applyNumberFormat="1" applyFont="1" applyFill="1" applyBorder="1" applyAlignment="1">
      <alignment horizontal="right" vertical="center"/>
    </xf>
    <xf numFmtId="0" fontId="13" fillId="11" borderId="17" xfId="0" applyFont="1" applyFill="1" applyBorder="1" applyAlignment="1">
      <alignment horizontal="right" vertical="center"/>
    </xf>
    <xf numFmtId="0" fontId="13" fillId="11" borderId="17" xfId="0" applyFont="1" applyFill="1" applyBorder="1" applyAlignment="1">
      <alignment horizontal="left" vertical="center"/>
    </xf>
    <xf numFmtId="182" fontId="31" fillId="7" borderId="17" xfId="0" applyNumberFormat="1" applyFont="1" applyFill="1" applyBorder="1" applyAlignment="1">
      <alignment horizontal="right" vertical="center"/>
    </xf>
    <xf numFmtId="181" fontId="13" fillId="11" borderId="17" xfId="0" applyNumberFormat="1" applyFont="1" applyFill="1" applyBorder="1" applyAlignment="1">
      <alignment horizontal="right" vertical="center"/>
    </xf>
    <xf numFmtId="37" fontId="13" fillId="7" borderId="17" xfId="0" applyNumberFormat="1" applyFont="1" applyFill="1" applyBorder="1" applyAlignment="1">
      <alignment horizontal="right" vertical="center"/>
    </xf>
    <xf numFmtId="49" fontId="33" fillId="7" borderId="20" xfId="0" applyNumberFormat="1" applyFont="1" applyFill="1" applyBorder="1" applyAlignment="1">
      <alignment horizontal="left" vertical="center" wrapText="1"/>
    </xf>
    <xf numFmtId="177" fontId="12" fillId="7" borderId="17" xfId="0" applyNumberFormat="1" applyFont="1" applyFill="1" applyBorder="1" applyAlignment="1">
      <alignment horizontal="right" vertical="center"/>
    </xf>
    <xf numFmtId="49" fontId="34" fillId="7" borderId="0" xfId="0" applyNumberFormat="1" applyFont="1" applyFill="1" applyAlignment="1">
      <alignment horizontal="center" vertical="center"/>
    </xf>
    <xf numFmtId="49" fontId="35" fillId="8" borderId="17" xfId="0" applyNumberFormat="1" applyFont="1" applyFill="1" applyBorder="1" applyAlignment="1">
      <alignment horizontal="center" vertical="center"/>
    </xf>
    <xf numFmtId="49" fontId="36" fillId="7" borderId="0" xfId="0" applyNumberFormat="1" applyFont="1" applyFill="1" applyAlignment="1">
      <alignment horizontal="left" vertical="center"/>
    </xf>
    <xf numFmtId="49" fontId="33" fillId="7" borderId="17" xfId="0" applyNumberFormat="1" applyFont="1" applyFill="1" applyBorder="1" applyAlignment="1">
      <alignment horizontal="left" vertical="center"/>
    </xf>
    <xf numFmtId="167" fontId="33" fillId="7" borderId="17" xfId="0" applyNumberFormat="1" applyFont="1" applyFill="1" applyBorder="1" applyAlignment="1">
      <alignment horizontal="right" vertical="center"/>
    </xf>
    <xf numFmtId="49" fontId="34" fillId="7" borderId="0" xfId="0" applyNumberFormat="1" applyFont="1" applyFill="1" applyAlignment="1">
      <alignment horizontal="left" vertical="center"/>
    </xf>
    <xf numFmtId="49" fontId="35" fillId="8" borderId="17" xfId="0" applyNumberFormat="1" applyFont="1" applyFill="1" applyBorder="1" applyAlignment="1">
      <alignment horizontal="left" vertical="center"/>
    </xf>
    <xf numFmtId="167" fontId="35" fillId="8" borderId="17" xfId="0" applyNumberFormat="1" applyFont="1" applyFill="1" applyBorder="1" applyAlignment="1">
      <alignment horizontal="right" vertical="center"/>
    </xf>
    <xf numFmtId="184" fontId="12" fillId="7" borderId="17" xfId="0" applyNumberFormat="1" applyFont="1" applyFill="1" applyBorder="1" applyAlignment="1">
      <alignment horizontal="right" vertical="center"/>
    </xf>
    <xf numFmtId="184" fontId="13" fillId="8" borderId="17" xfId="0" applyNumberFormat="1" applyFont="1" applyFill="1" applyBorder="1" applyAlignment="1">
      <alignment horizontal="right" vertical="center"/>
    </xf>
    <xf numFmtId="0" fontId="28" fillId="7" borderId="0" xfId="0" applyFont="1" applyFill="1" applyAlignment="1">
      <alignment horizontal="left" vertical="center" wrapText="1"/>
    </xf>
    <xf numFmtId="0" fontId="15" fillId="8" borderId="17" xfId="0" applyFont="1" applyFill="1" applyBorder="1" applyAlignment="1">
      <alignment horizontal="left" vertical="center" wrapText="1"/>
    </xf>
    <xf numFmtId="49" fontId="16" fillId="10" borderId="17" xfId="0" applyNumberFormat="1" applyFont="1" applyFill="1" applyBorder="1" applyAlignment="1">
      <alignment horizontal="left" vertical="center"/>
    </xf>
    <xf numFmtId="166" fontId="16" fillId="10" borderId="17" xfId="0" applyNumberFormat="1" applyFont="1" applyFill="1" applyBorder="1" applyAlignment="1">
      <alignment horizontal="right" vertical="center"/>
    </xf>
    <xf numFmtId="0" fontId="28" fillId="7" borderId="0" xfId="0" applyFont="1" applyFill="1" applyAlignment="1">
      <alignment horizontal="left" vertical="center"/>
    </xf>
    <xf numFmtId="0" fontId="15" fillId="7" borderId="0" xfId="0" applyFont="1" applyFill="1" applyAlignment="1">
      <alignment horizontal="center" vertical="center"/>
    </xf>
    <xf numFmtId="49" fontId="15" fillId="14" borderId="42" xfId="0" applyNumberFormat="1" applyFont="1" applyFill="1" applyBorder="1" applyAlignment="1">
      <alignment horizontal="center" vertical="center"/>
    </xf>
    <xf numFmtId="49" fontId="15" fillId="14" borderId="43" xfId="0" applyNumberFormat="1" applyFont="1" applyFill="1" applyBorder="1" applyAlignment="1">
      <alignment horizontal="center" vertical="center"/>
    </xf>
    <xf numFmtId="49" fontId="15" fillId="14" borderId="44" xfId="0" applyNumberFormat="1" applyFont="1" applyFill="1" applyBorder="1" applyAlignment="1">
      <alignment horizontal="center" vertical="center" wrapText="1"/>
    </xf>
    <xf numFmtId="49" fontId="15" fillId="14" borderId="45" xfId="0" applyNumberFormat="1" applyFont="1" applyFill="1" applyBorder="1" applyAlignment="1">
      <alignment horizontal="center" vertical="center"/>
    </xf>
    <xf numFmtId="166" fontId="15" fillId="14" borderId="17" xfId="0" applyNumberFormat="1" applyFont="1" applyFill="1" applyBorder="1" applyAlignment="1">
      <alignment horizontal="right" vertical="center"/>
    </xf>
    <xf numFmtId="166" fontId="15" fillId="14" borderId="46" xfId="0" applyNumberFormat="1" applyFont="1" applyFill="1" applyBorder="1" applyAlignment="1">
      <alignment horizontal="right" vertical="center"/>
    </xf>
    <xf numFmtId="49" fontId="15" fillId="14" borderId="47" xfId="0" applyNumberFormat="1" applyFont="1" applyFill="1" applyBorder="1" applyAlignment="1">
      <alignment horizontal="left" vertical="center"/>
    </xf>
    <xf numFmtId="166" fontId="15" fillId="14" borderId="28" xfId="0" applyNumberFormat="1" applyFont="1" applyFill="1" applyBorder="1" applyAlignment="1">
      <alignment horizontal="right" vertical="center"/>
    </xf>
    <xf numFmtId="49" fontId="15" fillId="7" borderId="37" xfId="0" applyNumberFormat="1" applyFont="1" applyFill="1" applyBorder="1" applyAlignment="1">
      <alignment horizontal="left" vertical="center"/>
    </xf>
    <xf numFmtId="166" fontId="16" fillId="7" borderId="48" xfId="0" applyNumberFormat="1" applyFont="1" applyFill="1" applyBorder="1" applyAlignment="1">
      <alignment horizontal="right" vertical="center"/>
    </xf>
    <xf numFmtId="166" fontId="16" fillId="7" borderId="38" xfId="0" applyNumberFormat="1" applyFont="1" applyFill="1" applyBorder="1" applyAlignment="1">
      <alignment horizontal="right" vertical="center"/>
    </xf>
    <xf numFmtId="49" fontId="15" fillId="7" borderId="49" xfId="0" applyNumberFormat="1" applyFont="1" applyFill="1" applyBorder="1" applyAlignment="1">
      <alignment horizontal="left" vertical="center"/>
    </xf>
    <xf numFmtId="166" fontId="16" fillId="7" borderId="20" xfId="0" applyNumberFormat="1" applyFont="1" applyFill="1" applyBorder="1" applyAlignment="1">
      <alignment horizontal="right" vertical="center"/>
    </xf>
    <xf numFmtId="49" fontId="15" fillId="14" borderId="50" xfId="0" applyNumberFormat="1" applyFont="1" applyFill="1" applyBorder="1" applyAlignment="1">
      <alignment horizontal="center" vertical="center"/>
    </xf>
    <xf numFmtId="166" fontId="15" fillId="14" borderId="51" xfId="0" applyNumberFormat="1" applyFont="1" applyFill="1" applyBorder="1" applyAlignment="1">
      <alignment horizontal="right" vertical="center"/>
    </xf>
    <xf numFmtId="49" fontId="15" fillId="14" borderId="52" xfId="0" applyNumberFormat="1" applyFont="1" applyFill="1" applyBorder="1" applyAlignment="1">
      <alignment horizontal="center" vertical="center"/>
    </xf>
    <xf numFmtId="166" fontId="15" fillId="14" borderId="53" xfId="0" applyNumberFormat="1" applyFont="1" applyFill="1" applyBorder="1" applyAlignment="1">
      <alignment horizontal="right" vertical="center"/>
    </xf>
    <xf numFmtId="166" fontId="15" fillId="14" borderId="54" xfId="0" applyNumberFormat="1" applyFont="1" applyFill="1" applyBorder="1" applyAlignment="1">
      <alignment horizontal="right" vertical="center"/>
    </xf>
    <xf numFmtId="49" fontId="15" fillId="14" borderId="55" xfId="0" applyNumberFormat="1" applyFont="1" applyFill="1" applyBorder="1" applyAlignment="1">
      <alignment horizontal="center" vertical="center"/>
    </xf>
    <xf numFmtId="49" fontId="15" fillId="7" borderId="56" xfId="0" applyNumberFormat="1" applyFont="1" applyFill="1" applyBorder="1" applyAlignment="1">
      <alignment horizontal="left" vertical="center"/>
    </xf>
    <xf numFmtId="166" fontId="16" fillId="7" borderId="57" xfId="0" applyNumberFormat="1" applyFont="1" applyFill="1" applyBorder="1" applyAlignment="1">
      <alignment horizontal="right" vertical="center"/>
    </xf>
    <xf numFmtId="166" fontId="16" fillId="7" borderId="58" xfId="0" applyNumberFormat="1" applyFont="1" applyFill="1" applyBorder="1" applyAlignment="1">
      <alignment horizontal="right" vertical="center"/>
    </xf>
    <xf numFmtId="0" fontId="15" fillId="14" borderId="55" xfId="0" applyFont="1" applyFill="1" applyBorder="1" applyAlignment="1">
      <alignment horizontal="center" vertical="center"/>
    </xf>
    <xf numFmtId="0" fontId="15" fillId="14" borderId="53" xfId="0" applyFont="1" applyFill="1" applyBorder="1" applyAlignment="1">
      <alignment horizontal="right" vertical="center"/>
    </xf>
    <xf numFmtId="0" fontId="15" fillId="14" borderId="54" xfId="0" applyFont="1" applyFill="1" applyBorder="1" applyAlignment="1">
      <alignment horizontal="right" vertical="center"/>
    </xf>
    <xf numFmtId="49" fontId="13" fillId="7" borderId="0" xfId="0" applyNumberFormat="1" applyFont="1" applyFill="1" applyAlignment="1">
      <alignment horizontal="right"/>
    </xf>
    <xf numFmtId="0" fontId="28" fillId="7" borderId="48" xfId="0" applyFont="1" applyFill="1" applyBorder="1" applyAlignment="1">
      <alignment horizontal="left" vertical="top" wrapText="1"/>
    </xf>
    <xf numFmtId="49" fontId="29" fillId="7" borderId="48" xfId="0" applyNumberFormat="1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49" fontId="13" fillId="7" borderId="0" xfId="0" applyNumberFormat="1" applyFont="1" applyFill="1" applyAlignment="1">
      <alignment horizontal="right" vertical="top"/>
    </xf>
    <xf numFmtId="49" fontId="15" fillId="8" borderId="43" xfId="0" applyNumberFormat="1" applyFont="1" applyFill="1" applyBorder="1" applyAlignment="1">
      <alignment horizontal="center"/>
    </xf>
    <xf numFmtId="49" fontId="15" fillId="8" borderId="43" xfId="0" applyNumberFormat="1" applyFont="1" applyFill="1" applyBorder="1" applyAlignment="1">
      <alignment horizontal="center" wrapText="1"/>
    </xf>
    <xf numFmtId="49" fontId="15" fillId="8" borderId="44" xfId="0" applyNumberFormat="1" applyFont="1" applyFill="1" applyBorder="1" applyAlignment="1">
      <alignment horizontal="center" wrapText="1"/>
    </xf>
    <xf numFmtId="180" fontId="15" fillId="8" borderId="17" xfId="0" applyNumberFormat="1" applyFont="1" applyFill="1" applyBorder="1" applyAlignment="1">
      <alignment horizontal="right"/>
    </xf>
    <xf numFmtId="180" fontId="15" fillId="8" borderId="46" xfId="0" applyNumberFormat="1" applyFont="1" applyFill="1" applyBorder="1" applyAlignment="1">
      <alignment horizontal="right"/>
    </xf>
    <xf numFmtId="49" fontId="15" fillId="8" borderId="50" xfId="0" applyNumberFormat="1" applyFont="1" applyFill="1" applyBorder="1" applyAlignment="1">
      <alignment horizontal="left"/>
    </xf>
    <xf numFmtId="49" fontId="15" fillId="7" borderId="59" xfId="0" applyNumberFormat="1" applyFont="1" applyFill="1" applyBorder="1" applyAlignment="1">
      <alignment horizontal="left"/>
    </xf>
    <xf numFmtId="180" fontId="16" fillId="7" borderId="18" xfId="0" applyNumberFormat="1" applyFont="1" applyFill="1" applyBorder="1" applyAlignment="1">
      <alignment horizontal="right"/>
    </xf>
    <xf numFmtId="180" fontId="16" fillId="7" borderId="60" xfId="0" applyNumberFormat="1" applyFont="1" applyFill="1" applyBorder="1" applyAlignment="1">
      <alignment horizontal="right"/>
    </xf>
    <xf numFmtId="49" fontId="15" fillId="7" borderId="37" xfId="0" applyNumberFormat="1" applyFont="1" applyFill="1" applyBorder="1" applyAlignment="1">
      <alignment horizontal="left"/>
    </xf>
    <xf numFmtId="180" fontId="16" fillId="7" borderId="20" xfId="0" applyNumberFormat="1" applyFont="1" applyFill="1" applyBorder="1" applyAlignment="1">
      <alignment horizontal="right"/>
    </xf>
    <xf numFmtId="180" fontId="16" fillId="7" borderId="61" xfId="0" applyNumberFormat="1" applyFont="1" applyFill="1" applyBorder="1" applyAlignment="1">
      <alignment horizontal="right"/>
    </xf>
    <xf numFmtId="49" fontId="15" fillId="7" borderId="62" xfId="0" applyNumberFormat="1" applyFont="1" applyFill="1" applyBorder="1" applyAlignment="1">
      <alignment horizontal="left"/>
    </xf>
    <xf numFmtId="180" fontId="16" fillId="7" borderId="19" xfId="0" applyNumberFormat="1" applyFont="1" applyFill="1" applyBorder="1" applyAlignment="1">
      <alignment horizontal="right"/>
    </xf>
    <xf numFmtId="180" fontId="16" fillId="7" borderId="33" xfId="0" applyNumberFormat="1" applyFont="1" applyFill="1" applyBorder="1" applyAlignment="1">
      <alignment horizontal="right"/>
    </xf>
    <xf numFmtId="49" fontId="15" fillId="8" borderId="50" xfId="0" applyNumberFormat="1" applyFont="1" applyFill="1" applyBorder="1" applyAlignment="1">
      <alignment horizontal="center"/>
    </xf>
    <xf numFmtId="0" fontId="15" fillId="7" borderId="47" xfId="0" applyFont="1" applyFill="1" applyBorder="1" applyAlignment="1">
      <alignment horizontal="left"/>
    </xf>
    <xf numFmtId="0" fontId="16" fillId="7" borderId="27" xfId="0" applyFont="1" applyFill="1" applyBorder="1" applyAlignment="1">
      <alignment horizontal="left"/>
    </xf>
    <xf numFmtId="0" fontId="16" fillId="7" borderId="28" xfId="0" applyFont="1" applyFill="1" applyBorder="1" applyAlignment="1">
      <alignment horizontal="left"/>
    </xf>
    <xf numFmtId="49" fontId="15" fillId="8" borderId="52" xfId="0" applyNumberFormat="1" applyFont="1" applyFill="1" applyBorder="1" applyAlignment="1">
      <alignment horizontal="center"/>
    </xf>
    <xf numFmtId="180" fontId="15" fillId="8" borderId="40" xfId="0" applyNumberFormat="1" applyFont="1" applyFill="1" applyBorder="1" applyAlignment="1">
      <alignment horizontal="right"/>
    </xf>
    <xf numFmtId="180" fontId="15" fillId="8" borderId="41" xfId="0" applyNumberFormat="1" applyFont="1" applyFill="1" applyBorder="1" applyAlignment="1">
      <alignment horizontal="right"/>
    </xf>
    <xf numFmtId="0" fontId="15" fillId="7" borderId="63" xfId="0" applyFont="1" applyFill="1" applyBorder="1" applyAlignment="1">
      <alignment horizontal="center"/>
    </xf>
    <xf numFmtId="0" fontId="16" fillId="7" borderId="64" xfId="0" applyFont="1" applyFill="1" applyBorder="1" applyAlignment="1">
      <alignment horizontal="left"/>
    </xf>
    <xf numFmtId="0" fontId="15" fillId="7" borderId="49" xfId="0" applyFont="1" applyFill="1" applyBorder="1" applyAlignment="1">
      <alignment horizontal="center"/>
    </xf>
    <xf numFmtId="0" fontId="16" fillId="7" borderId="0" xfId="0" applyFont="1" applyFill="1" applyAlignment="1">
      <alignment horizontal="left"/>
    </xf>
    <xf numFmtId="49" fontId="15" fillId="7" borderId="65" xfId="0" applyNumberFormat="1" applyFont="1" applyFill="1" applyBorder="1" applyAlignment="1">
      <alignment horizontal="left"/>
    </xf>
    <xf numFmtId="180" fontId="16" fillId="7" borderId="57" xfId="0" applyNumberFormat="1" applyFont="1" applyFill="1" applyBorder="1" applyAlignment="1">
      <alignment horizontal="right"/>
    </xf>
    <xf numFmtId="49" fontId="13" fillId="7" borderId="0" xfId="0" applyNumberFormat="1" applyFont="1" applyFill="1" applyAlignment="1">
      <alignment horizontal="left" vertical="center"/>
    </xf>
    <xf numFmtId="49" fontId="15" fillId="8" borderId="17" xfId="0" applyNumberFormat="1" applyFont="1" applyFill="1" applyBorder="1" applyAlignment="1">
      <alignment horizontal="center" vertical="center" wrapText="1"/>
    </xf>
    <xf numFmtId="0" fontId="13" fillId="7" borderId="0" xfId="0" applyFont="1" applyFill="1" applyAlignment="1">
      <alignment horizontal="left" vertical="center"/>
    </xf>
    <xf numFmtId="49" fontId="15" fillId="8" borderId="17" xfId="0" applyNumberFormat="1" applyFont="1" applyFill="1" applyBorder="1" applyAlignment="1">
      <alignment horizontal="center" vertical="center"/>
    </xf>
    <xf numFmtId="0" fontId="37" fillId="0" borderId="0" xfId="0" applyFont="1"/>
    <xf numFmtId="1" fontId="12" fillId="7" borderId="17" xfId="1" applyNumberFormat="1" applyFont="1" applyFill="1" applyBorder="1" applyAlignment="1">
      <alignment horizontal="right" vertical="center"/>
    </xf>
    <xf numFmtId="1" fontId="13" fillId="8" borderId="17" xfId="1" applyNumberFormat="1" applyFont="1" applyFill="1" applyBorder="1" applyAlignment="1">
      <alignment horizontal="right" vertical="center"/>
    </xf>
    <xf numFmtId="49" fontId="13" fillId="7" borderId="0" xfId="0" applyNumberFormat="1" applyFont="1" applyFill="1" applyAlignment="1">
      <alignment vertical="center"/>
    </xf>
    <xf numFmtId="0" fontId="38" fillId="0" borderId="0" xfId="6" applyFont="1"/>
    <xf numFmtId="0" fontId="39" fillId="0" borderId="5" xfId="13" applyFont="1" applyFill="1" applyBorder="1" applyAlignment="1">
      <alignment horizontal="left" vertical="center" indent="1"/>
    </xf>
    <xf numFmtId="3" fontId="39" fillId="0" borderId="2" xfId="13" applyNumberFormat="1" applyFont="1" applyFill="1" applyBorder="1" applyAlignment="1">
      <alignment horizontal="right" vertical="center"/>
    </xf>
    <xf numFmtId="3" fontId="39" fillId="0" borderId="3" xfId="13" applyNumberFormat="1" applyFont="1" applyFill="1" applyBorder="1" applyAlignment="1">
      <alignment horizontal="right" vertical="center"/>
    </xf>
    <xf numFmtId="3" fontId="39" fillId="0" borderId="2" xfId="20" applyNumberFormat="1" applyFont="1" applyFill="1" applyBorder="1" applyAlignment="1">
      <alignment horizontal="right" vertical="center"/>
    </xf>
    <xf numFmtId="3" fontId="39" fillId="0" borderId="2" xfId="6" applyNumberFormat="1" applyFont="1" applyFill="1" applyBorder="1" applyAlignment="1">
      <alignment horizontal="right" vertical="center"/>
    </xf>
    <xf numFmtId="0" fontId="39" fillId="0" borderId="7" xfId="13" applyFont="1" applyFill="1" applyBorder="1" applyAlignment="1">
      <alignment horizontal="left" vertical="center" indent="1"/>
    </xf>
    <xf numFmtId="3" fontId="39" fillId="0" borderId="6" xfId="13" applyNumberFormat="1" applyFont="1" applyFill="1" applyBorder="1" applyAlignment="1">
      <alignment horizontal="right" vertical="center"/>
    </xf>
    <xf numFmtId="3" fontId="39" fillId="0" borderId="6" xfId="6" applyNumberFormat="1" applyFont="1" applyFill="1" applyBorder="1" applyAlignment="1">
      <alignment horizontal="right" vertical="center"/>
    </xf>
    <xf numFmtId="3" fontId="39" fillId="0" borderId="8" xfId="13" applyNumberFormat="1" applyFont="1" applyFill="1" applyBorder="1" applyAlignment="1">
      <alignment horizontal="right" vertical="center"/>
    </xf>
    <xf numFmtId="0" fontId="39" fillId="0" borderId="0" xfId="13" applyFont="1" applyFill="1" applyBorder="1" applyAlignment="1">
      <alignment horizontal="left" vertical="center"/>
    </xf>
    <xf numFmtId="3" fontId="39" fillId="0" borderId="0" xfId="13" applyNumberFormat="1" applyFont="1" applyFill="1" applyBorder="1" applyAlignment="1">
      <alignment horizontal="right" vertical="center"/>
    </xf>
    <xf numFmtId="3" fontId="38" fillId="0" borderId="0" xfId="6" applyNumberFormat="1" applyFont="1" applyFill="1" applyBorder="1" applyAlignment="1">
      <alignment horizontal="right" vertical="center"/>
    </xf>
    <xf numFmtId="0" fontId="38" fillId="0" borderId="0" xfId="6" applyFont="1" applyAlignment="1">
      <alignment horizontal="left"/>
    </xf>
    <xf numFmtId="2" fontId="38" fillId="0" borderId="0" xfId="6" applyNumberFormat="1" applyFont="1" applyAlignment="1">
      <alignment horizontal="right"/>
    </xf>
    <xf numFmtId="3" fontId="38" fillId="0" borderId="0" xfId="6" applyNumberFormat="1" applyFont="1" applyAlignment="1">
      <alignment horizontal="right"/>
    </xf>
    <xf numFmtId="0" fontId="38" fillId="0" borderId="0" xfId="6" applyFont="1" applyAlignment="1">
      <alignment horizontal="center" vertical="center"/>
    </xf>
    <xf numFmtId="0" fontId="40" fillId="0" borderId="14" xfId="13" applyFont="1" applyFill="1" applyBorder="1" applyAlignment="1">
      <alignment horizontal="center" vertical="center" wrapText="1"/>
    </xf>
    <xf numFmtId="0" fontId="40" fillId="0" borderId="15" xfId="13" applyFont="1" applyFill="1" applyBorder="1" applyAlignment="1">
      <alignment horizontal="center" vertical="center" wrapText="1"/>
    </xf>
    <xf numFmtId="0" fontId="40" fillId="0" borderId="16" xfId="13" applyFont="1" applyFill="1" applyBorder="1" applyAlignment="1">
      <alignment horizontal="center" vertical="center" wrapText="1"/>
    </xf>
    <xf numFmtId="0" fontId="41" fillId="0" borderId="0" xfId="6" applyFont="1"/>
    <xf numFmtId="3" fontId="39" fillId="0" borderId="12" xfId="13" applyNumberFormat="1" applyFont="1" applyFill="1" applyBorder="1" applyAlignment="1">
      <alignment horizontal="right" vertical="center"/>
    </xf>
    <xf numFmtId="186" fontId="7" fillId="0" borderId="0" xfId="20" applyNumberFormat="1" applyFont="1" applyFill="1" applyBorder="1" applyAlignment="1">
      <alignment horizontal="left" vertical="center"/>
    </xf>
    <xf numFmtId="3" fontId="7" fillId="0" borderId="0" xfId="13" applyNumberFormat="1" applyFont="1" applyFill="1" applyBorder="1" applyAlignment="1">
      <alignment horizontal="right" vertical="center"/>
    </xf>
    <xf numFmtId="3" fontId="41" fillId="0" borderId="0" xfId="6" applyNumberFormat="1" applyFont="1" applyFill="1" applyBorder="1" applyAlignment="1">
      <alignment horizontal="right" vertical="center"/>
    </xf>
    <xf numFmtId="0" fontId="41" fillId="0" borderId="0" xfId="6" applyFont="1" applyAlignment="1">
      <alignment horizontal="left"/>
    </xf>
    <xf numFmtId="2" fontId="41" fillId="0" borderId="0" xfId="6" applyNumberFormat="1" applyFont="1" applyAlignment="1">
      <alignment horizontal="right"/>
    </xf>
    <xf numFmtId="3" fontId="41" fillId="0" borderId="0" xfId="6" applyNumberFormat="1" applyFont="1" applyAlignment="1">
      <alignment horizontal="right"/>
    </xf>
    <xf numFmtId="0" fontId="40" fillId="0" borderId="13" xfId="13" applyFont="1" applyFill="1" applyBorder="1" applyAlignment="1">
      <alignment horizontal="center" vertical="center" wrapText="1"/>
    </xf>
    <xf numFmtId="0" fontId="40" fillId="0" borderId="9" xfId="13" applyFont="1" applyFill="1" applyBorder="1" applyAlignment="1">
      <alignment horizontal="center" vertical="center" wrapText="1"/>
    </xf>
    <xf numFmtId="0" fontId="42" fillId="0" borderId="0" xfId="6" applyFont="1"/>
    <xf numFmtId="0" fontId="43" fillId="7" borderId="0" xfId="6" applyFont="1" applyFill="1" applyAlignment="1">
      <alignment horizontal="left"/>
    </xf>
    <xf numFmtId="0" fontId="40" fillId="15" borderId="2" xfId="14" applyNumberFormat="1" applyFont="1" applyFill="1" applyBorder="1" applyAlignment="1">
      <alignment horizontal="center" vertical="center" wrapText="1"/>
    </xf>
    <xf numFmtId="49" fontId="43" fillId="7" borderId="2" xfId="6" applyNumberFormat="1" applyFont="1" applyFill="1" applyBorder="1" applyAlignment="1">
      <alignment horizontal="left" vertical="center"/>
    </xf>
    <xf numFmtId="176" fontId="43" fillId="7" borderId="2" xfId="2" applyNumberFormat="1" applyFont="1" applyFill="1" applyBorder="1" applyAlignment="1">
      <alignment horizontal="right" vertical="center"/>
    </xf>
    <xf numFmtId="176" fontId="43" fillId="7" borderId="2" xfId="2" applyNumberFormat="1" applyFont="1" applyFill="1" applyBorder="1" applyAlignment="1">
      <alignment horizontal="left" vertical="center"/>
    </xf>
    <xf numFmtId="174" fontId="43" fillId="7" borderId="2" xfId="6" applyNumberFormat="1" applyFont="1" applyFill="1" applyBorder="1" applyAlignment="1">
      <alignment horizontal="right" vertical="center"/>
    </xf>
    <xf numFmtId="176" fontId="40" fillId="16" borderId="2" xfId="2" applyNumberFormat="1" applyFont="1" applyFill="1" applyBorder="1" applyAlignment="1">
      <alignment horizontal="right" vertical="center"/>
    </xf>
    <xf numFmtId="176" fontId="40" fillId="16" borderId="2" xfId="2" applyNumberFormat="1" applyFont="1" applyFill="1" applyBorder="1" applyAlignment="1">
      <alignment horizontal="left" vertical="center"/>
    </xf>
    <xf numFmtId="174" fontId="40" fillId="16" borderId="2" xfId="6" applyNumberFormat="1" applyFont="1" applyFill="1" applyBorder="1" applyAlignment="1">
      <alignment horizontal="right" vertical="center"/>
    </xf>
    <xf numFmtId="49" fontId="44" fillId="0" borderId="0" xfId="6" applyNumberFormat="1" applyFont="1" applyFill="1" applyBorder="1" applyAlignment="1">
      <alignment horizontal="left" vertical="center"/>
    </xf>
    <xf numFmtId="176" fontId="44" fillId="0" borderId="0" xfId="2" applyNumberFormat="1" applyFont="1" applyFill="1" applyBorder="1" applyAlignment="1">
      <alignment horizontal="right" vertical="center"/>
    </xf>
    <xf numFmtId="176" fontId="44" fillId="0" borderId="0" xfId="2" applyNumberFormat="1" applyFont="1" applyFill="1" applyBorder="1" applyAlignment="1">
      <alignment horizontal="left" vertical="center"/>
    </xf>
    <xf numFmtId="174" fontId="44" fillId="0" borderId="0" xfId="6" applyNumberFormat="1" applyFont="1" applyFill="1" applyBorder="1" applyAlignment="1">
      <alignment horizontal="right" vertical="center"/>
    </xf>
    <xf numFmtId="0" fontId="43" fillId="0" borderId="0" xfId="6" applyFont="1" applyFill="1" applyAlignment="1">
      <alignment horizontal="left"/>
    </xf>
    <xf numFmtId="0" fontId="45" fillId="0" borderId="0" xfId="0" applyFont="1" applyFill="1" applyBorder="1" applyAlignment="1">
      <alignment horizontal="left" vertical="center"/>
    </xf>
    <xf numFmtId="49" fontId="40" fillId="16" borderId="2" xfId="6" applyNumberFormat="1" applyFont="1" applyFill="1" applyBorder="1" applyAlignment="1">
      <alignment horizontal="center" vertical="center" wrapText="1"/>
    </xf>
    <xf numFmtId="0" fontId="46" fillId="7" borderId="0" xfId="6" applyFont="1" applyFill="1" applyAlignment="1">
      <alignment horizontal="left" vertical="center"/>
    </xf>
    <xf numFmtId="49" fontId="39" fillId="7" borderId="2" xfId="6" applyNumberFormat="1" applyFont="1" applyFill="1" applyBorder="1" applyAlignment="1">
      <alignment horizontal="left" vertical="center"/>
    </xf>
    <xf numFmtId="168" fontId="39" fillId="7" borderId="2" xfId="17" applyNumberFormat="1" applyFont="1" applyFill="1" applyBorder="1" applyAlignment="1">
      <alignment horizontal="right" vertical="center"/>
    </xf>
    <xf numFmtId="168" fontId="39" fillId="2" borderId="2" xfId="10" applyNumberFormat="1" applyFont="1" applyFill="1" applyBorder="1" applyAlignment="1">
      <alignment horizontal="right" vertical="center"/>
    </xf>
    <xf numFmtId="168" fontId="39" fillId="7" borderId="2" xfId="6" applyNumberFormat="1" applyFont="1" applyFill="1" applyBorder="1" applyAlignment="1">
      <alignment horizontal="right" vertical="center"/>
    </xf>
    <xf numFmtId="49" fontId="40" fillId="16" borderId="2" xfId="6" applyNumberFormat="1" applyFont="1" applyFill="1" applyBorder="1" applyAlignment="1">
      <alignment horizontal="left" vertical="center"/>
    </xf>
    <xf numFmtId="168" fontId="40" fillId="16" borderId="2" xfId="17" applyNumberFormat="1" applyFont="1" applyFill="1" applyBorder="1" applyAlignment="1">
      <alignment horizontal="right" vertical="center"/>
    </xf>
    <xf numFmtId="168" fontId="40" fillId="17" borderId="2" xfId="10" applyNumberFormat="1" applyFont="1" applyFill="1" applyBorder="1" applyAlignment="1">
      <alignment horizontal="right" vertical="center"/>
    </xf>
    <xf numFmtId="168" fontId="40" fillId="16" borderId="2" xfId="6" applyNumberFormat="1" applyFont="1" applyFill="1" applyBorder="1" applyAlignment="1">
      <alignment horizontal="right" vertical="center"/>
    </xf>
    <xf numFmtId="0" fontId="38" fillId="0" borderId="0" xfId="11" applyFont="1"/>
    <xf numFmtId="49" fontId="40" fillId="16" borderId="2" xfId="7" applyNumberFormat="1" applyFont="1" applyFill="1" applyBorder="1" applyAlignment="1">
      <alignment horizontal="center" vertical="center" wrapText="1"/>
    </xf>
    <xf numFmtId="0" fontId="39" fillId="18" borderId="5" xfId="10" applyFont="1" applyFill="1" applyBorder="1" applyAlignment="1">
      <alignment horizontal="left" vertical="center"/>
    </xf>
    <xf numFmtId="168" fontId="39" fillId="18" borderId="3" xfId="10" applyNumberFormat="1" applyFont="1" applyFill="1" applyBorder="1" applyAlignment="1">
      <alignment horizontal="right" vertical="center"/>
    </xf>
    <xf numFmtId="168" fontId="39" fillId="18" borderId="16" xfId="10" applyNumberFormat="1" applyFont="1" applyFill="1" applyBorder="1" applyAlignment="1">
      <alignment horizontal="right" vertical="center"/>
    </xf>
    <xf numFmtId="168" fontId="39" fillId="18" borderId="16" xfId="11" applyNumberFormat="1" applyFont="1" applyFill="1" applyBorder="1" applyAlignment="1">
      <alignment horizontal="right" vertical="center"/>
    </xf>
    <xf numFmtId="168" fontId="39" fillId="18" borderId="3" xfId="11" applyNumberFormat="1" applyFont="1" applyFill="1" applyBorder="1" applyAlignment="1">
      <alignment horizontal="right" vertical="center"/>
    </xf>
    <xf numFmtId="168" fontId="40" fillId="19" borderId="6" xfId="10" applyNumberFormat="1" applyFont="1" applyFill="1" applyBorder="1" applyAlignment="1">
      <alignment horizontal="right" vertical="center"/>
    </xf>
    <xf numFmtId="0" fontId="47" fillId="0" borderId="0" xfId="10" applyFont="1" applyFill="1" applyBorder="1" applyAlignment="1">
      <alignment horizontal="left" vertical="center"/>
    </xf>
    <xf numFmtId="0" fontId="38" fillId="0" borderId="0" xfId="11" applyFont="1" applyAlignment="1">
      <alignment horizontal="center" vertical="center"/>
    </xf>
    <xf numFmtId="0" fontId="38" fillId="0" borderId="0" xfId="11" applyFont="1" applyAlignment="1">
      <alignment horizontal="left"/>
    </xf>
    <xf numFmtId="0" fontId="38" fillId="0" borderId="0" xfId="7" applyFont="1"/>
    <xf numFmtId="0" fontId="38" fillId="0" borderId="0" xfId="7" applyFont="1" applyAlignment="1">
      <alignment vertical="center"/>
    </xf>
    <xf numFmtId="49" fontId="40" fillId="16" borderId="2" xfId="8" applyNumberFormat="1" applyFont="1" applyFill="1" applyBorder="1" applyAlignment="1">
      <alignment horizontal="center" vertical="center" wrapText="1"/>
    </xf>
    <xf numFmtId="0" fontId="38" fillId="20" borderId="2" xfId="7" applyFont="1" applyFill="1" applyBorder="1" applyAlignment="1">
      <alignment horizontal="left" vertical="center"/>
    </xf>
    <xf numFmtId="168" fontId="38" fillId="20" borderId="3" xfId="7" applyNumberFormat="1" applyFont="1" applyFill="1" applyBorder="1" applyAlignment="1">
      <alignment horizontal="right" vertical="center"/>
    </xf>
    <xf numFmtId="168" fontId="38" fillId="20" borderId="66" xfId="7" applyNumberFormat="1" applyFont="1" applyFill="1" applyBorder="1" applyAlignment="1">
      <alignment horizontal="right" vertical="center"/>
    </xf>
    <xf numFmtId="168" fontId="39" fillId="20" borderId="67" xfId="4" applyNumberFormat="1" applyFont="1" applyFill="1" applyBorder="1" applyAlignment="1">
      <alignment horizontal="right" vertical="center"/>
    </xf>
    <xf numFmtId="0" fontId="38" fillId="18" borderId="2" xfId="7" applyFont="1" applyFill="1" applyBorder="1" applyAlignment="1">
      <alignment horizontal="left" vertical="center"/>
    </xf>
    <xf numFmtId="168" fontId="38" fillId="18" borderId="3" xfId="7" applyNumberFormat="1" applyFont="1" applyFill="1" applyBorder="1" applyAlignment="1">
      <alignment horizontal="right" vertical="center"/>
    </xf>
    <xf numFmtId="168" fontId="39" fillId="18" borderId="2" xfId="4" applyNumberFormat="1" applyFont="1" applyFill="1" applyBorder="1" applyAlignment="1">
      <alignment horizontal="right" vertical="center"/>
    </xf>
    <xf numFmtId="168" fontId="39" fillId="20" borderId="2" xfId="4" applyNumberFormat="1" applyFont="1" applyFill="1" applyBorder="1" applyAlignment="1">
      <alignment horizontal="right" vertical="center"/>
    </xf>
    <xf numFmtId="4" fontId="40" fillId="19" borderId="2" xfId="7" applyNumberFormat="1" applyFont="1" applyFill="1" applyBorder="1" applyAlignment="1">
      <alignment horizontal="right" vertical="center"/>
    </xf>
    <xf numFmtId="168" fontId="38" fillId="18" borderId="0" xfId="7" applyNumberFormat="1" applyFont="1" applyFill="1" applyBorder="1" applyAlignment="1">
      <alignment horizontal="center" vertical="center"/>
    </xf>
    <xf numFmtId="0" fontId="45" fillId="0" borderId="0" xfId="16" applyFont="1" applyFill="1" applyBorder="1" applyAlignment="1">
      <alignment horizontal="center"/>
    </xf>
    <xf numFmtId="0" fontId="45" fillId="0" borderId="0" xfId="16" applyFont="1" applyFill="1" applyBorder="1" applyAlignment="1">
      <alignment horizontal="left"/>
    </xf>
    <xf numFmtId="0" fontId="38" fillId="0" borderId="0" xfId="16" applyFont="1"/>
    <xf numFmtId="0" fontId="38" fillId="0" borderId="0" xfId="16" applyFont="1" applyFill="1"/>
    <xf numFmtId="49" fontId="40" fillId="16" borderId="2" xfId="16" applyNumberFormat="1" applyFont="1" applyFill="1" applyBorder="1" applyAlignment="1">
      <alignment horizontal="center" vertical="center" wrapText="1"/>
    </xf>
    <xf numFmtId="49" fontId="40" fillId="16" borderId="2" xfId="9" applyNumberFormat="1" applyFont="1" applyFill="1" applyBorder="1" applyAlignment="1">
      <alignment horizontal="center" vertical="center" wrapText="1"/>
    </xf>
    <xf numFmtId="0" fontId="46" fillId="7" borderId="0" xfId="16" applyFont="1" applyFill="1" applyAlignment="1">
      <alignment horizontal="left" vertical="center"/>
    </xf>
    <xf numFmtId="49" fontId="39" fillId="7" borderId="2" xfId="16" applyNumberFormat="1" applyFont="1" applyFill="1" applyBorder="1" applyAlignment="1">
      <alignment horizontal="left" vertical="center"/>
    </xf>
    <xf numFmtId="4" fontId="39" fillId="7" borderId="2" xfId="17" applyNumberFormat="1" applyFont="1" applyFill="1" applyBorder="1" applyAlignment="1">
      <alignment horizontal="right" vertical="center"/>
    </xf>
    <xf numFmtId="0" fontId="43" fillId="7" borderId="0" xfId="16" applyFont="1" applyFill="1" applyAlignment="1">
      <alignment horizontal="left"/>
    </xf>
    <xf numFmtId="4" fontId="39" fillId="0" borderId="2" xfId="17" applyNumberFormat="1" applyFont="1" applyFill="1" applyBorder="1" applyAlignment="1">
      <alignment horizontal="right" vertical="center"/>
    </xf>
    <xf numFmtId="49" fontId="40" fillId="16" borderId="2" xfId="16" applyNumberFormat="1" applyFont="1" applyFill="1" applyBorder="1" applyAlignment="1">
      <alignment horizontal="left" vertical="center"/>
    </xf>
    <xf numFmtId="4" fontId="40" fillId="16" borderId="2" xfId="17" applyNumberFormat="1" applyFont="1" applyFill="1" applyBorder="1" applyAlignment="1">
      <alignment horizontal="right" vertical="center"/>
    </xf>
    <xf numFmtId="0" fontId="38" fillId="0" borderId="0" xfId="12" applyFont="1"/>
    <xf numFmtId="0" fontId="40" fillId="15" borderId="2" xfId="8" applyFont="1" applyFill="1" applyBorder="1" applyAlignment="1">
      <alignment horizontal="center" vertical="center" wrapText="1"/>
    </xf>
    <xf numFmtId="0" fontId="39" fillId="18" borderId="5" xfId="8" applyFont="1" applyFill="1" applyBorder="1" applyAlignment="1">
      <alignment horizontal="left" vertical="center"/>
    </xf>
    <xf numFmtId="4" fontId="39" fillId="18" borderId="2" xfId="8" applyNumberFormat="1" applyFont="1" applyFill="1" applyBorder="1" applyAlignment="1">
      <alignment horizontal="right" vertical="center"/>
    </xf>
    <xf numFmtId="4" fontId="38" fillId="20" borderId="2" xfId="8" applyNumberFormat="1" applyFont="1" applyFill="1" applyBorder="1" applyAlignment="1">
      <alignment horizontal="right" vertical="center"/>
    </xf>
    <xf numFmtId="4" fontId="38" fillId="18" borderId="2" xfId="8" applyNumberFormat="1" applyFont="1" applyFill="1" applyBorder="1" applyAlignment="1">
      <alignment horizontal="right" vertical="center"/>
    </xf>
    <xf numFmtId="0" fontId="40" fillId="19" borderId="14" xfId="8" applyFont="1" applyFill="1" applyBorder="1" applyAlignment="1">
      <alignment horizontal="center" vertical="center" wrapText="1"/>
    </xf>
    <xf numFmtId="4" fontId="40" fillId="19" borderId="2" xfId="8" applyNumberFormat="1" applyFont="1" applyFill="1" applyBorder="1" applyAlignment="1">
      <alignment horizontal="right" vertical="center"/>
    </xf>
    <xf numFmtId="0" fontId="47" fillId="0" borderId="0" xfId="8" applyFont="1" applyFill="1" applyBorder="1" applyAlignment="1">
      <alignment horizontal="left" vertical="center"/>
    </xf>
    <xf numFmtId="0" fontId="39" fillId="0" borderId="0" xfId="8" applyFont="1" applyFill="1" applyBorder="1" applyAlignment="1">
      <alignment horizontal="left" vertical="center"/>
    </xf>
    <xf numFmtId="0" fontId="38" fillId="0" borderId="0" xfId="12" applyFont="1" applyAlignment="1">
      <alignment horizontal="left"/>
    </xf>
    <xf numFmtId="0" fontId="40" fillId="0" borderId="15" xfId="8" applyFont="1" applyFill="1" applyBorder="1" applyAlignment="1">
      <alignment horizontal="center" vertical="center" wrapText="1"/>
    </xf>
    <xf numFmtId="0" fontId="40" fillId="15" borderId="2" xfId="12" applyFont="1" applyFill="1" applyBorder="1" applyAlignment="1">
      <alignment horizontal="center" vertical="center" wrapText="1"/>
    </xf>
    <xf numFmtId="0" fontId="38" fillId="20" borderId="2" xfId="12" applyFont="1" applyFill="1" applyBorder="1" applyAlignment="1">
      <alignment horizontal="left" vertical="center"/>
    </xf>
    <xf numFmtId="168" fontId="38" fillId="20" borderId="3" xfId="12" applyNumberFormat="1" applyFont="1" applyFill="1" applyBorder="1" applyAlignment="1">
      <alignment horizontal="right" vertical="center"/>
    </xf>
    <xf numFmtId="168" fontId="38" fillId="20" borderId="66" xfId="12" applyNumberFormat="1" applyFont="1" applyFill="1" applyBorder="1" applyAlignment="1">
      <alignment horizontal="right" vertical="center"/>
    </xf>
    <xf numFmtId="168" fontId="39" fillId="20" borderId="67" xfId="5" applyNumberFormat="1" applyFont="1" applyFill="1" applyBorder="1" applyAlignment="1">
      <alignment horizontal="right" vertical="center"/>
    </xf>
    <xf numFmtId="0" fontId="38" fillId="18" borderId="2" xfId="12" applyFont="1" applyFill="1" applyBorder="1" applyAlignment="1">
      <alignment horizontal="left" vertical="center"/>
    </xf>
    <xf numFmtId="168" fontId="38" fillId="18" borderId="3" xfId="12" applyNumberFormat="1" applyFont="1" applyFill="1" applyBorder="1" applyAlignment="1">
      <alignment horizontal="right" vertical="center"/>
    </xf>
    <xf numFmtId="168" fontId="39" fillId="18" borderId="2" xfId="5" applyNumberFormat="1" applyFont="1" applyFill="1" applyBorder="1" applyAlignment="1">
      <alignment horizontal="right" vertical="center"/>
    </xf>
    <xf numFmtId="168" fontId="39" fillId="20" borderId="2" xfId="5" applyNumberFormat="1" applyFont="1" applyFill="1" applyBorder="1" applyAlignment="1">
      <alignment horizontal="right" vertical="center"/>
    </xf>
    <xf numFmtId="2" fontId="40" fillId="15" borderId="2" xfId="12" applyNumberFormat="1" applyFont="1" applyFill="1" applyBorder="1" applyAlignment="1">
      <alignment horizontal="center" vertical="center" wrapText="1"/>
    </xf>
    <xf numFmtId="49" fontId="12" fillId="7" borderId="17" xfId="0" applyNumberFormat="1" applyFont="1" applyFill="1" applyBorder="1" applyAlignment="1">
      <alignment horizontal="left" vertical="center"/>
    </xf>
    <xf numFmtId="49" fontId="13" fillId="8" borderId="17" xfId="0" applyNumberFormat="1" applyFont="1" applyFill="1" applyBorder="1" applyAlignment="1">
      <alignment horizontal="left" vertical="center"/>
    </xf>
    <xf numFmtId="49" fontId="50" fillId="7" borderId="0" xfId="0" applyNumberFormat="1" applyFont="1" applyFill="1" applyAlignment="1">
      <alignment vertical="center" wrapText="1"/>
    </xf>
    <xf numFmtId="0" fontId="6" fillId="3" borderId="0" xfId="3" applyNumberFormat="1" applyFont="1" applyFill="1" applyBorder="1" applyAlignment="1">
      <alignment vertical="justify" wrapText="1"/>
    </xf>
    <xf numFmtId="0" fontId="4" fillId="5" borderId="3" xfId="13" applyNumberFormat="1" applyFont="1" applyFill="1" applyBorder="1" applyAlignment="1">
      <alignment horizontal="left" vertical="center"/>
    </xf>
    <xf numFmtId="0" fontId="4" fillId="5" borderId="8" xfId="13" applyNumberFormat="1" applyFont="1" applyFill="1" applyBorder="1" applyAlignment="1">
      <alignment horizontal="left" vertical="center"/>
    </xf>
    <xf numFmtId="0" fontId="4" fillId="5" borderId="3" xfId="13" applyNumberFormat="1" applyFont="1" applyFill="1" applyBorder="1" applyAlignment="1">
      <alignment horizontal="center" vertical="center"/>
    </xf>
    <xf numFmtId="0" fontId="4" fillId="5" borderId="4" xfId="13" applyNumberFormat="1" applyFont="1" applyFill="1" applyBorder="1" applyAlignment="1">
      <alignment horizontal="center" vertical="center"/>
    </xf>
    <xf numFmtId="0" fontId="4" fillId="5" borderId="5" xfId="13" applyNumberFormat="1" applyFont="1" applyFill="1" applyBorder="1" applyAlignment="1">
      <alignment horizontal="center" vertical="center"/>
    </xf>
    <xf numFmtId="0" fontId="4" fillId="6" borderId="6" xfId="13" applyNumberFormat="1" applyFont="1" applyFill="1" applyBorder="1" applyAlignment="1">
      <alignment horizontal="center" vertical="center"/>
    </xf>
    <xf numFmtId="0" fontId="4" fillId="6" borderId="10" xfId="13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left" vertical="top" wrapText="1"/>
    </xf>
    <xf numFmtId="49" fontId="15" fillId="7" borderId="0" xfId="0" applyNumberFormat="1" applyFont="1" applyFill="1" applyAlignment="1">
      <alignment horizontal="center" vertical="center"/>
    </xf>
    <xf numFmtId="49" fontId="13" fillId="7" borderId="0" xfId="0" applyNumberFormat="1" applyFont="1" applyFill="1" applyAlignment="1">
      <alignment horizontal="left" vertical="center"/>
    </xf>
    <xf numFmtId="49" fontId="13" fillId="7" borderId="0" xfId="0" applyNumberFormat="1" applyFont="1" applyFill="1" applyAlignment="1">
      <alignment horizontal="right" vertical="center"/>
    </xf>
    <xf numFmtId="49" fontId="15" fillId="8" borderId="17" xfId="0" applyNumberFormat="1" applyFont="1" applyFill="1" applyBorder="1" applyAlignment="1">
      <alignment horizontal="center" vertical="center" wrapText="1"/>
    </xf>
    <xf numFmtId="0" fontId="13" fillId="7" borderId="0" xfId="0" applyFont="1" applyFill="1" applyAlignment="1">
      <alignment horizontal="left" vertical="center" wrapText="1"/>
    </xf>
    <xf numFmtId="49" fontId="17" fillId="8" borderId="17" xfId="0" applyNumberFormat="1" applyFont="1" applyFill="1" applyBorder="1" applyAlignment="1">
      <alignment horizontal="center" vertical="center" wrapText="1"/>
    </xf>
    <xf numFmtId="49" fontId="17" fillId="8" borderId="19" xfId="0" applyNumberFormat="1" applyFont="1" applyFill="1" applyBorder="1" applyAlignment="1">
      <alignment horizontal="center" vertical="top" wrapText="1"/>
    </xf>
    <xf numFmtId="49" fontId="17" fillId="8" borderId="18" xfId="0" applyNumberFormat="1" applyFont="1" applyFill="1" applyBorder="1" applyAlignment="1">
      <alignment horizontal="center" wrapText="1"/>
    </xf>
    <xf numFmtId="49" fontId="13" fillId="8" borderId="17" xfId="0" applyNumberFormat="1" applyFont="1" applyFill="1" applyBorder="1" applyAlignment="1">
      <alignment horizontal="center" vertical="center" wrapText="1"/>
    </xf>
    <xf numFmtId="49" fontId="17" fillId="9" borderId="21" xfId="0" applyNumberFormat="1" applyFont="1" applyFill="1" applyBorder="1" applyAlignment="1">
      <alignment horizontal="center" wrapText="1"/>
    </xf>
    <xf numFmtId="49" fontId="13" fillId="8" borderId="26" xfId="0" applyNumberFormat="1" applyFont="1" applyFill="1" applyBorder="1" applyAlignment="1">
      <alignment horizontal="center" vertical="center" wrapText="1"/>
    </xf>
    <xf numFmtId="49" fontId="13" fillId="8" borderId="27" xfId="0" applyNumberFormat="1" applyFont="1" applyFill="1" applyBorder="1" applyAlignment="1">
      <alignment horizontal="center" vertical="center" wrapText="1"/>
    </xf>
    <xf numFmtId="49" fontId="13" fillId="8" borderId="28" xfId="0" applyNumberFormat="1" applyFont="1" applyFill="1" applyBorder="1" applyAlignment="1">
      <alignment horizontal="center" vertical="center" wrapText="1"/>
    </xf>
    <xf numFmtId="0" fontId="13" fillId="7" borderId="0" xfId="0" applyFont="1" applyFill="1" applyAlignment="1">
      <alignment horizontal="left" vertical="top"/>
    </xf>
    <xf numFmtId="49" fontId="26" fillId="7" borderId="0" xfId="0" applyNumberFormat="1" applyFont="1" applyFill="1" applyAlignment="1">
      <alignment horizontal="center" vertical="center"/>
    </xf>
    <xf numFmtId="49" fontId="13" fillId="8" borderId="17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left" vertical="center"/>
    </xf>
    <xf numFmtId="49" fontId="17" fillId="8" borderId="17" xfId="0" applyNumberFormat="1" applyFont="1" applyFill="1" applyBorder="1" applyAlignment="1">
      <alignment horizontal="center" vertical="center"/>
    </xf>
    <xf numFmtId="0" fontId="35" fillId="7" borderId="0" xfId="0" applyFont="1" applyFill="1" applyAlignment="1">
      <alignment horizontal="left" vertical="center" wrapText="1"/>
    </xf>
    <xf numFmtId="0" fontId="17" fillId="7" borderId="0" xfId="0" applyFont="1" applyFill="1" applyAlignment="1">
      <alignment horizontal="left" vertical="center" wrapText="1"/>
    </xf>
    <xf numFmtId="49" fontId="15" fillId="8" borderId="19" xfId="0" applyNumberFormat="1" applyFont="1" applyFill="1" applyBorder="1" applyAlignment="1">
      <alignment horizontal="center" vertical="top" wrapText="1"/>
    </xf>
    <xf numFmtId="49" fontId="15" fillId="8" borderId="18" xfId="0" applyNumberFormat="1" applyFont="1" applyFill="1" applyBorder="1" applyAlignment="1">
      <alignment horizontal="center" vertical="center" wrapText="1"/>
    </xf>
    <xf numFmtId="49" fontId="17" fillId="8" borderId="28" xfId="0" applyNumberFormat="1" applyFont="1" applyFill="1" applyBorder="1" applyAlignment="1">
      <alignment horizontal="center" vertical="center" wrapText="1"/>
    </xf>
    <xf numFmtId="49" fontId="15" fillId="8" borderId="31" xfId="0" applyNumberFormat="1" applyFont="1" applyFill="1" applyBorder="1" applyAlignment="1">
      <alignment horizontal="center" vertical="center" wrapText="1"/>
    </xf>
    <xf numFmtId="49" fontId="15" fillId="8" borderId="17" xfId="0" applyNumberFormat="1" applyFont="1" applyFill="1" applyBorder="1" applyAlignment="1">
      <alignment horizontal="center" vertical="center"/>
    </xf>
    <xf numFmtId="49" fontId="13" fillId="8" borderId="17" xfId="0" applyNumberFormat="1" applyFont="1" applyFill="1" applyBorder="1" applyAlignment="1">
      <alignment horizontal="left" vertical="center" wrapText="1"/>
    </xf>
    <xf numFmtId="49" fontId="13" fillId="8" borderId="18" xfId="0" applyNumberFormat="1" applyFont="1" applyFill="1" applyBorder="1" applyAlignment="1">
      <alignment horizontal="center" vertical="center" wrapText="1"/>
    </xf>
    <xf numFmtId="49" fontId="12" fillId="10" borderId="17" xfId="0" applyNumberFormat="1" applyFont="1" applyFill="1" applyBorder="1" applyAlignment="1">
      <alignment horizontal="left" vertical="center"/>
    </xf>
    <xf numFmtId="49" fontId="12" fillId="7" borderId="17" xfId="0" applyNumberFormat="1" applyFont="1" applyFill="1" applyBorder="1" applyAlignment="1">
      <alignment horizontal="left" vertical="center"/>
    </xf>
    <xf numFmtId="49" fontId="13" fillId="8" borderId="17" xfId="0" applyNumberFormat="1" applyFont="1" applyFill="1" applyBorder="1" applyAlignment="1">
      <alignment horizontal="left" vertical="center"/>
    </xf>
    <xf numFmtId="49" fontId="13" fillId="8" borderId="19" xfId="0" applyNumberFormat="1" applyFont="1" applyFill="1" applyBorder="1" applyAlignment="1">
      <alignment horizontal="center" vertical="top" wrapText="1"/>
    </xf>
    <xf numFmtId="49" fontId="13" fillId="7" borderId="0" xfId="0" applyNumberFormat="1" applyFont="1" applyFill="1" applyAlignment="1">
      <alignment horizontal="left" vertical="top" wrapText="1"/>
    </xf>
    <xf numFmtId="49" fontId="17" fillId="7" borderId="0" xfId="0" applyNumberFormat="1" applyFont="1" applyFill="1" applyAlignment="1">
      <alignment horizontal="left" vertical="center" wrapText="1"/>
    </xf>
    <xf numFmtId="49" fontId="15" fillId="7" borderId="0" xfId="0" applyNumberFormat="1" applyFont="1" applyFill="1" applyAlignment="1">
      <alignment horizontal="center" vertical="center" wrapText="1"/>
    </xf>
    <xf numFmtId="49" fontId="23" fillId="7" borderId="0" xfId="0" applyNumberFormat="1" applyFont="1" applyFill="1" applyAlignment="1">
      <alignment horizontal="left"/>
    </xf>
    <xf numFmtId="49" fontId="31" fillId="7" borderId="0" xfId="0" applyNumberFormat="1" applyFont="1" applyFill="1" applyAlignment="1">
      <alignment horizontal="left" vertical="center"/>
    </xf>
    <xf numFmtId="49" fontId="30" fillId="12" borderId="18" xfId="0" applyNumberFormat="1" applyFont="1" applyFill="1" applyBorder="1" applyAlignment="1">
      <alignment horizontal="center"/>
    </xf>
    <xf numFmtId="49" fontId="13" fillId="12" borderId="17" xfId="0" applyNumberFormat="1" applyFont="1" applyFill="1" applyBorder="1" applyAlignment="1">
      <alignment horizontal="center" vertical="center"/>
    </xf>
    <xf numFmtId="49" fontId="13" fillId="12" borderId="19" xfId="0" applyNumberFormat="1" applyFont="1" applyFill="1" applyBorder="1" applyAlignment="1">
      <alignment horizontal="center" vertical="center"/>
    </xf>
    <xf numFmtId="49" fontId="17" fillId="7" borderId="0" xfId="0" applyNumberFormat="1" applyFont="1" applyFill="1" applyAlignment="1">
      <alignment horizontal="center" vertical="center"/>
    </xf>
    <xf numFmtId="49" fontId="13" fillId="7" borderId="0" xfId="0" applyNumberFormat="1" applyFont="1" applyFill="1" applyAlignment="1">
      <alignment horizontal="center" vertical="center"/>
    </xf>
    <xf numFmtId="0" fontId="17" fillId="7" borderId="0" xfId="0" applyFont="1" applyFill="1" applyAlignment="1">
      <alignment horizontal="left" vertical="top" wrapText="1"/>
    </xf>
    <xf numFmtId="49" fontId="28" fillId="7" borderId="48" xfId="0" applyNumberFormat="1" applyFont="1" applyFill="1" applyBorder="1" applyAlignment="1">
      <alignment horizontal="left" vertical="top" wrapText="1"/>
    </xf>
    <xf numFmtId="49" fontId="13" fillId="7" borderId="0" xfId="0" applyNumberFormat="1" applyFont="1" applyFill="1" applyAlignment="1">
      <alignment horizontal="left" vertical="center" wrapText="1"/>
    </xf>
    <xf numFmtId="49" fontId="15" fillId="8" borderId="42" xfId="0" applyNumberFormat="1" applyFont="1" applyFill="1" applyBorder="1" applyAlignment="1">
      <alignment horizontal="center" vertical="center"/>
    </xf>
    <xf numFmtId="49" fontId="13" fillId="8" borderId="25" xfId="0" applyNumberFormat="1" applyFont="1" applyFill="1" applyBorder="1" applyAlignment="1">
      <alignment horizontal="center" wrapText="1"/>
    </xf>
    <xf numFmtId="49" fontId="13" fillId="8" borderId="29" xfId="0" applyNumberFormat="1" applyFont="1" applyFill="1" applyBorder="1" applyAlignment="1">
      <alignment horizontal="right" vertical="center" wrapText="1"/>
    </xf>
    <xf numFmtId="49" fontId="48" fillId="7" borderId="0" xfId="0" applyNumberFormat="1" applyFont="1" applyFill="1" applyAlignment="1">
      <alignment horizontal="left" vertical="center"/>
    </xf>
    <xf numFmtId="49" fontId="13" fillId="13" borderId="34" xfId="0" applyNumberFormat="1" applyFont="1" applyFill="1" applyBorder="1" applyAlignment="1">
      <alignment horizontal="center" vertical="center"/>
    </xf>
    <xf numFmtId="49" fontId="13" fillId="13" borderId="65" xfId="0" applyNumberFormat="1" applyFont="1" applyFill="1" applyBorder="1" applyAlignment="1">
      <alignment horizontal="center" vertical="center"/>
    </xf>
    <xf numFmtId="49" fontId="13" fillId="13" borderId="68" xfId="0" applyNumberFormat="1" applyFont="1" applyFill="1" applyBorder="1" applyAlignment="1">
      <alignment horizontal="center" vertical="center"/>
    </xf>
    <xf numFmtId="49" fontId="13" fillId="13" borderId="36" xfId="0" applyNumberFormat="1" applyFont="1" applyFill="1" applyBorder="1" applyAlignment="1">
      <alignment horizontal="center" vertical="center"/>
    </xf>
    <xf numFmtId="49" fontId="13" fillId="13" borderId="45" xfId="0" applyNumberFormat="1" applyFont="1" applyFill="1" applyBorder="1" applyAlignment="1">
      <alignment horizontal="center" vertical="center"/>
    </xf>
    <xf numFmtId="49" fontId="13" fillId="13" borderId="69" xfId="0" applyNumberFormat="1" applyFont="1" applyFill="1" applyBorder="1" applyAlignment="1">
      <alignment horizontal="right" vertical="center"/>
    </xf>
    <xf numFmtId="49" fontId="13" fillId="13" borderId="70" xfId="0" applyNumberFormat="1" applyFont="1" applyFill="1" applyBorder="1" applyAlignment="1">
      <alignment horizontal="right" vertical="center"/>
    </xf>
    <xf numFmtId="49" fontId="13" fillId="13" borderId="56" xfId="0" applyNumberFormat="1" applyFont="1" applyFill="1" applyBorder="1" applyAlignment="1">
      <alignment horizontal="right" vertical="center"/>
    </xf>
    <xf numFmtId="0" fontId="49" fillId="0" borderId="0" xfId="13" applyFont="1" applyBorder="1" applyAlignment="1">
      <alignment horizontal="center" vertical="center" wrapText="1"/>
    </xf>
    <xf numFmtId="49" fontId="49" fillId="7" borderId="0" xfId="6" applyNumberFormat="1" applyFont="1" applyFill="1" applyAlignment="1">
      <alignment horizontal="center" vertical="center"/>
    </xf>
    <xf numFmtId="49" fontId="49" fillId="18" borderId="0" xfId="0" applyNumberFormat="1" applyFont="1" applyFill="1" applyBorder="1" applyAlignment="1">
      <alignment horizontal="center" vertical="center" wrapText="1"/>
    </xf>
    <xf numFmtId="0" fontId="49" fillId="0" borderId="0" xfId="10" applyFont="1" applyBorder="1" applyAlignment="1">
      <alignment horizontal="center" vertical="center" wrapText="1"/>
    </xf>
    <xf numFmtId="0" fontId="49" fillId="0" borderId="0" xfId="7" applyFont="1" applyBorder="1" applyAlignment="1">
      <alignment horizontal="center" vertical="center" wrapText="1"/>
    </xf>
    <xf numFmtId="49" fontId="49" fillId="0" borderId="0" xfId="16" applyNumberFormat="1" applyFont="1" applyFill="1" applyBorder="1" applyAlignment="1">
      <alignment horizontal="center" vertical="center"/>
    </xf>
    <xf numFmtId="0" fontId="49" fillId="0" borderId="0" xfId="16" applyFont="1" applyFill="1" applyBorder="1" applyAlignment="1">
      <alignment horizontal="center" vertical="center" wrapText="1"/>
    </xf>
    <xf numFmtId="49" fontId="49" fillId="7" borderId="0" xfId="12" applyNumberFormat="1" applyFont="1" applyFill="1" applyBorder="1" applyAlignment="1">
      <alignment horizontal="center" vertical="center" wrapText="1"/>
    </xf>
    <xf numFmtId="0" fontId="49" fillId="0" borderId="0" xfId="8" applyFont="1" applyBorder="1" applyAlignment="1">
      <alignment horizontal="center" vertical="center" wrapText="1"/>
    </xf>
  </cellXfs>
  <cellStyles count="21">
    <cellStyle name="Comma" xfId="1" builtinId="3"/>
    <cellStyle name="Migliaia 2" xfId="2" xr:uid="{00000000-0005-0000-0000-000001000000}"/>
    <cellStyle name="Normal" xfId="0" builtinId="0"/>
    <cellStyle name="Normale 2" xfId="3" xr:uid="{00000000-0005-0000-0000-000003000000}"/>
    <cellStyle name="Normale 2 2 2" xfId="4" xr:uid="{00000000-0005-0000-0000-000004000000}"/>
    <cellStyle name="Normale 2 2 2 2" xfId="5" xr:uid="{00000000-0005-0000-0000-000005000000}"/>
    <cellStyle name="Normale 2 3" xfId="6" xr:uid="{00000000-0005-0000-0000-000006000000}"/>
    <cellStyle name="Normale 2 3 2" xfId="7" xr:uid="{00000000-0005-0000-0000-000007000000}"/>
    <cellStyle name="Normale 2 3 3" xfId="8" xr:uid="{00000000-0005-0000-0000-000008000000}"/>
    <cellStyle name="Normale 2 3 5" xfId="9" xr:uid="{00000000-0005-0000-0000-000009000000}"/>
    <cellStyle name="Normale 2 4" xfId="10" xr:uid="{00000000-0005-0000-0000-00000A000000}"/>
    <cellStyle name="Normale 2 5" xfId="11" xr:uid="{00000000-0005-0000-0000-00000B000000}"/>
    <cellStyle name="Normale 2 6" xfId="12" xr:uid="{00000000-0005-0000-0000-00000C000000}"/>
    <cellStyle name="Normale 3" xfId="13" xr:uid="{00000000-0005-0000-0000-00000D000000}"/>
    <cellStyle name="Normale 3 2" xfId="14" xr:uid="{00000000-0005-0000-0000-00000E000000}"/>
    <cellStyle name="Normale 4" xfId="15" xr:uid="{00000000-0005-0000-0000-00000F000000}"/>
    <cellStyle name="Normale 5" xfId="16" xr:uid="{00000000-0005-0000-0000-000010000000}"/>
    <cellStyle name="Normale 6" xfId="17" xr:uid="{00000000-0005-0000-0000-000011000000}"/>
    <cellStyle name="Normale 7" xfId="18" xr:uid="{00000000-0005-0000-0000-000012000000}"/>
    <cellStyle name="Percentuale 2" xfId="19" xr:uid="{00000000-0005-0000-0000-000013000000}"/>
    <cellStyle name="T_decimale(1)" xfId="20" xr:uid="{00000000-0005-0000-0000-000014000000}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30" formatCode="@"/>
      <fill>
        <patternFill patternType="solid">
          <fgColor rgb="FFFFFFFF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449580</xdr:colOff>
      <xdr:row>11</xdr:row>
      <xdr:rowOff>121920</xdr:rowOff>
    </xdr:from>
    <xdr:to>
      <xdr:col>7</xdr:col>
      <xdr:colOff>220980</xdr:colOff>
      <xdr:row>11</xdr:row>
      <xdr:rowOff>2529840</xdr:rowOff>
    </xdr:to>
    <xdr:pic>
      <xdr:nvPicPr>
        <xdr:cNvPr id="54603" name="Picture 1" descr="Inserted picture RelID:1">
          <a:extLst>
            <a:ext uri="{FF2B5EF4-FFF2-40B4-BE49-F238E27FC236}">
              <a16:creationId xmlns:a16="http://schemas.microsoft.com/office/drawing/2014/main" id="{00000000-0008-0000-3100-00004BD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2903220"/>
          <a:ext cx="419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388620</xdr:colOff>
      <xdr:row>11</xdr:row>
      <xdr:rowOff>121920</xdr:rowOff>
    </xdr:from>
    <xdr:to>
      <xdr:col>12</xdr:col>
      <xdr:colOff>670560</xdr:colOff>
      <xdr:row>11</xdr:row>
      <xdr:rowOff>2522220</xdr:rowOff>
    </xdr:to>
    <xdr:pic>
      <xdr:nvPicPr>
        <xdr:cNvPr id="54604" name="Picture 2" descr="Inserted picture RelID:2">
          <a:extLst>
            <a:ext uri="{FF2B5EF4-FFF2-40B4-BE49-F238E27FC236}">
              <a16:creationId xmlns:a16="http://schemas.microsoft.com/office/drawing/2014/main" id="{00000000-0008-0000-3100-00004CD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903220"/>
          <a:ext cx="41605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3" displayName="Tabella13" ref="A2:G12" totalsRowShown="0" headerRowDxfId="48" dataDxfId="46" headerRowBorderDxfId="47" tableBorderDxfId="45" totalsRowBorderDxfId="44">
  <tableColumns count="7">
    <tableColumn id="1" xr3:uid="{00000000-0010-0000-0000-000001000000}" name="Anno" dataDxfId="43"/>
    <tableColumn id="2" xr3:uid="{00000000-0010-0000-0000-000002000000}" name="Da 0 a 6 anni" dataDxfId="42"/>
    <tableColumn id="3" xr3:uid="{00000000-0010-0000-0000-000003000000}" name="Da 6 a 13 anni" dataDxfId="41"/>
    <tableColumn id="5" xr3:uid="{00000000-0010-0000-0000-000005000000}" name="Da 13 a 20 anni" dataDxfId="40" dataCellStyle="Normale 2"/>
    <tableColumn id="6" xr3:uid="{00000000-0010-0000-0000-000006000000}" name="Da 20 a 27 anni" dataDxfId="39" dataCellStyle="Normale 2"/>
    <tableColumn id="7" xr3:uid="{00000000-0010-0000-0000-000007000000}" name="Oltre 27 anni" dataDxfId="38" dataCellStyle="Normale 2"/>
    <tableColumn id="8" xr3:uid="{00000000-0010-0000-0000-000008000000}" name="Totale" dataDxfId="37" dataCellStyle="Normale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134" displayName="Tabella134" ref="A2:G12" totalsRowShown="0" headerRowDxfId="36" dataDxfId="34" headerRowBorderDxfId="35" tableBorderDxfId="33" totalsRowBorderDxfId="32">
  <tableColumns count="7">
    <tableColumn id="1" xr3:uid="{00000000-0010-0000-0100-000001000000}" name="Anno" dataDxfId="31" totalsRowDxfId="30"/>
    <tableColumn id="2" xr3:uid="{00000000-0010-0000-0100-000002000000}" name="Da 0 a 2 anni" dataDxfId="29" totalsRowDxfId="28"/>
    <tableColumn id="3" xr3:uid="{00000000-0010-0000-0100-000003000000}" name="Da 2 a 9 anni" dataDxfId="27" totalsRowDxfId="26"/>
    <tableColumn id="5" xr3:uid="{00000000-0010-0000-0100-000005000000}" name="Da 9 a 16 anni" dataDxfId="25" dataCellStyle="Normale 2"/>
    <tableColumn id="6" xr3:uid="{00000000-0010-0000-0100-000006000000}" name="Da 16 a 23 anni" dataDxfId="24" dataCellStyle="Normale 2"/>
    <tableColumn id="7" xr3:uid="{00000000-0010-0000-0100-000007000000}" name="Oltre 23 anni" dataDxfId="23" dataCellStyle="Normale 2"/>
    <tableColumn id="8" xr3:uid="{00000000-0010-0000-0100-000008000000}" name="Totale" dataDxfId="22" dataCellStyle="Normale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la133" displayName="Tabella133" ref="A2:F24" totalsRowShown="0" headerRowDxfId="21" dataDxfId="19" headerRowBorderDxfId="20" tableBorderDxfId="18" totalsRowBorderDxfId="17" headerRowCellStyle="Normale 2 3">
  <tableColumns count="6">
    <tableColumn id="1" xr3:uid="{00000000-0010-0000-0200-000001000000}" name="Regione" dataDxfId="16" totalsRowDxfId="15"/>
    <tableColumn id="7" xr3:uid="{00000000-0010-0000-0200-000007000000}" name="2014" dataDxfId="14"/>
    <tableColumn id="8" xr3:uid="{00000000-0010-0000-0200-000008000000}" name="2015" dataDxfId="13" dataCellStyle="Normale 2"/>
    <tableColumn id="9" xr3:uid="{00000000-0010-0000-0200-000009000000}" name="2016" dataDxfId="12"/>
    <tableColumn id="10" xr3:uid="{00000000-0010-0000-0200-00000A000000}" name="2017" dataDxfId="11"/>
    <tableColumn id="2" xr3:uid="{00000000-0010-0000-0200-000002000000}" name="2018" dataDxfId="1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ella135" displayName="Tabella135" ref="A2:E24" totalsRowShown="0" headerRowDxfId="9" dataDxfId="7" headerRowBorderDxfId="8" tableBorderDxfId="6" totalsRowBorderDxfId="5">
  <tableColumns count="5">
    <tableColumn id="1" xr3:uid="{00000000-0010-0000-0300-000001000000}" name="Regione" dataDxfId="4"/>
    <tableColumn id="7" xr3:uid="{00000000-0010-0000-0300-000007000000}" name="2014" dataDxfId="3" dataCellStyle="Normale 2"/>
    <tableColumn id="8" xr3:uid="{00000000-0010-0000-0300-000008000000}" name="2015" dataDxfId="2" dataCellStyle="Normale 2"/>
    <tableColumn id="9" xr3:uid="{00000000-0010-0000-0300-000009000000}" name="2016" dataDxfId="1" dataCellStyle="Normale 2"/>
    <tableColumn id="10" xr3:uid="{00000000-0010-0000-0300-00000A000000}" name="2017" dataDxfId="0" dataCellStyle="Normale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workbookViewId="0">
      <selection sqref="A1:F1"/>
    </sheetView>
  </sheetViews>
  <sheetFormatPr defaultColWidth="8.81640625" defaultRowHeight="14.5" x14ac:dyDescent="0.35"/>
  <cols>
    <col min="1" max="1" width="19.453125" customWidth="1"/>
    <col min="6" max="6" width="23.81640625" customWidth="1"/>
  </cols>
  <sheetData>
    <row r="1" spans="1:6" ht="49.5" customHeight="1" x14ac:dyDescent="0.35">
      <c r="A1" s="413" t="s">
        <v>162</v>
      </c>
      <c r="B1" s="413"/>
      <c r="C1" s="413"/>
      <c r="D1" s="413"/>
      <c r="E1" s="413"/>
      <c r="F1" s="413"/>
    </row>
    <row r="4" spans="1:6" x14ac:dyDescent="0.35">
      <c r="A4" s="1" t="s">
        <v>817</v>
      </c>
      <c r="B4" s="2"/>
      <c r="C4" s="2"/>
      <c r="D4" s="2"/>
      <c r="E4" s="2"/>
      <c r="F4" s="3"/>
    </row>
    <row r="5" spans="1:6" x14ac:dyDescent="0.35">
      <c r="A5" s="414" t="s">
        <v>574</v>
      </c>
      <c r="B5" s="416" t="s">
        <v>575</v>
      </c>
      <c r="C5" s="417"/>
      <c r="D5" s="417"/>
      <c r="E5" s="418"/>
      <c r="F5" s="419" t="s">
        <v>60</v>
      </c>
    </row>
    <row r="6" spans="1:6" ht="21" x14ac:dyDescent="0.35">
      <c r="A6" s="415"/>
      <c r="B6" s="4" t="s">
        <v>576</v>
      </c>
      <c r="C6" s="4" t="s">
        <v>97</v>
      </c>
      <c r="D6" s="5" t="s">
        <v>577</v>
      </c>
      <c r="E6" s="4" t="s">
        <v>97</v>
      </c>
      <c r="F6" s="420"/>
    </row>
    <row r="7" spans="1:6" x14ac:dyDescent="0.35">
      <c r="A7" s="6" t="s">
        <v>578</v>
      </c>
      <c r="B7" s="7">
        <v>515</v>
      </c>
      <c r="C7" s="8">
        <f t="shared" ref="C7:C12" si="0">B7/F7</f>
        <v>0.51758793969849248</v>
      </c>
      <c r="D7" s="9">
        <v>480</v>
      </c>
      <c r="E7" s="8">
        <f t="shared" ref="E7:E12" si="1">D7/F7</f>
        <v>0.48241206030150752</v>
      </c>
      <c r="F7" s="14">
        <f t="shared" ref="F7:F13" si="2">B7+D7</f>
        <v>995</v>
      </c>
    </row>
    <row r="8" spans="1:6" ht="21" x14ac:dyDescent="0.35">
      <c r="A8" s="10" t="s">
        <v>579</v>
      </c>
      <c r="B8" s="11">
        <v>3488</v>
      </c>
      <c r="C8" s="12">
        <f t="shared" si="0"/>
        <v>0.39631860015907283</v>
      </c>
      <c r="D8" s="13">
        <v>5313</v>
      </c>
      <c r="E8" s="12">
        <f t="shared" si="1"/>
        <v>0.60368139984092717</v>
      </c>
      <c r="F8" s="14">
        <f t="shared" si="2"/>
        <v>8801</v>
      </c>
    </row>
    <row r="9" spans="1:6" ht="21" x14ac:dyDescent="0.35">
      <c r="A9" s="10" t="s">
        <v>580</v>
      </c>
      <c r="B9" s="11">
        <v>1314</v>
      </c>
      <c r="C9" s="12">
        <f t="shared" si="0"/>
        <v>0.17492012779552715</v>
      </c>
      <c r="D9" s="13">
        <v>6198</v>
      </c>
      <c r="E9" s="12">
        <f t="shared" si="1"/>
        <v>0.82507987220447288</v>
      </c>
      <c r="F9" s="14">
        <f t="shared" si="2"/>
        <v>7512</v>
      </c>
    </row>
    <row r="10" spans="1:6" ht="21" x14ac:dyDescent="0.35">
      <c r="A10" s="10" t="s">
        <v>581</v>
      </c>
      <c r="B10" s="11">
        <v>946</v>
      </c>
      <c r="C10" s="12">
        <f t="shared" si="0"/>
        <v>0.30079491255961843</v>
      </c>
      <c r="D10" s="13">
        <v>2199</v>
      </c>
      <c r="E10" s="12">
        <f t="shared" si="1"/>
        <v>0.69920508744038157</v>
      </c>
      <c r="F10" s="14">
        <f t="shared" si="2"/>
        <v>3145</v>
      </c>
    </row>
    <row r="11" spans="1:6" x14ac:dyDescent="0.35">
      <c r="A11" s="10" t="s">
        <v>582</v>
      </c>
      <c r="B11" s="11">
        <v>4882</v>
      </c>
      <c r="C11" s="12">
        <f t="shared" si="0"/>
        <v>0.86976661321931226</v>
      </c>
      <c r="D11" s="13">
        <v>731</v>
      </c>
      <c r="E11" s="12">
        <f t="shared" si="1"/>
        <v>0.13023338678068769</v>
      </c>
      <c r="F11" s="14">
        <f t="shared" si="2"/>
        <v>5613</v>
      </c>
    </row>
    <row r="12" spans="1:6" ht="21" x14ac:dyDescent="0.35">
      <c r="A12" s="10" t="s">
        <v>583</v>
      </c>
      <c r="B12" s="11">
        <v>258</v>
      </c>
      <c r="C12" s="12">
        <f t="shared" si="0"/>
        <v>0.22532751091703057</v>
      </c>
      <c r="D12" s="13">
        <v>887</v>
      </c>
      <c r="E12" s="12">
        <f t="shared" si="1"/>
        <v>0.77467248908296948</v>
      </c>
      <c r="F12" s="14">
        <f t="shared" si="2"/>
        <v>1145</v>
      </c>
    </row>
    <row r="13" spans="1:6" x14ac:dyDescent="0.35">
      <c r="A13" s="15" t="s">
        <v>476</v>
      </c>
      <c r="B13" s="16">
        <f>+SUM(B7:B12)</f>
        <v>11403</v>
      </c>
      <c r="C13" s="17">
        <f>+B13/F13</f>
        <v>0.41905846900150673</v>
      </c>
      <c r="D13" s="16">
        <f>+SUM(D7:D12)</f>
        <v>15808</v>
      </c>
      <c r="E13" s="17">
        <f>+D13/F13</f>
        <v>0.58094153099849322</v>
      </c>
      <c r="F13" s="14">
        <f t="shared" si="2"/>
        <v>27211</v>
      </c>
    </row>
  </sheetData>
  <mergeCells count="4">
    <mergeCell ref="A1:F1"/>
    <mergeCell ref="A5:A6"/>
    <mergeCell ref="B5:E5"/>
    <mergeCell ref="F5:F6"/>
  </mergeCells>
  <pageMargins left="0.7" right="0.7" top="0.75" bottom="0.75" header="0.3" footer="0.3"/>
  <pageSetup paperSize="9"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6"/>
  <sheetViews>
    <sheetView topLeftCell="A5" workbookViewId="0">
      <selection activeCell="J28" sqref="J28"/>
    </sheetView>
  </sheetViews>
  <sheetFormatPr defaultColWidth="10.90625" defaultRowHeight="14.5" x14ac:dyDescent="0.35"/>
  <cols>
    <col min="1" max="1" width="25" customWidth="1"/>
    <col min="2" max="7" width="14.6328125" customWidth="1"/>
    <col min="8" max="8" width="0.453125" customWidth="1"/>
    <col min="9" max="9" width="7" customWidth="1"/>
    <col min="10" max="10" width="26.453125" customWidth="1"/>
    <col min="11" max="11" width="1" customWidth="1"/>
    <col min="12" max="12" width="4.6328125" customWidth="1"/>
  </cols>
  <sheetData>
    <row r="1" spans="1:10" s="18" customFormat="1" ht="2.75" customHeight="1" x14ac:dyDescent="0.2"/>
    <row r="2" spans="1:10" s="18" customFormat="1" ht="49" customHeight="1" x14ac:dyDescent="0.2">
      <c r="A2" s="421" t="s">
        <v>0</v>
      </c>
      <c r="B2" s="421"/>
      <c r="C2" s="421"/>
      <c r="D2" s="421"/>
      <c r="E2" s="421"/>
      <c r="F2" s="421"/>
      <c r="G2" s="421"/>
      <c r="H2" s="421"/>
    </row>
    <row r="3" spans="1:10" s="18" customFormat="1" ht="9.25" customHeight="1" x14ac:dyDescent="0.2"/>
    <row r="4" spans="1:10" s="18" customFormat="1" ht="24.25" customHeight="1" x14ac:dyDescent="0.2">
      <c r="A4" s="422" t="s">
        <v>115</v>
      </c>
      <c r="B4" s="422"/>
      <c r="C4" s="422"/>
      <c r="D4" s="422"/>
      <c r="E4" s="422"/>
      <c r="F4" s="422"/>
      <c r="G4" s="422"/>
      <c r="H4" s="422"/>
      <c r="I4" s="422"/>
      <c r="J4" s="422"/>
    </row>
    <row r="5" spans="1:10" s="18" customFormat="1" ht="24.25" customHeight="1" x14ac:dyDescent="0.2">
      <c r="A5" s="422" t="s">
        <v>116</v>
      </c>
      <c r="B5" s="422"/>
      <c r="C5" s="422"/>
      <c r="D5" s="422"/>
      <c r="E5" s="422"/>
      <c r="F5" s="422"/>
      <c r="G5" s="422"/>
      <c r="H5" s="422"/>
      <c r="I5" s="422"/>
      <c r="J5" s="422"/>
    </row>
    <row r="6" spans="1:10" s="18" customFormat="1" ht="24.25" customHeight="1" x14ac:dyDescent="0.2">
      <c r="A6" s="422" t="s">
        <v>798</v>
      </c>
      <c r="B6" s="422"/>
      <c r="C6" s="422"/>
      <c r="D6" s="422"/>
      <c r="E6" s="422"/>
      <c r="F6" s="422"/>
      <c r="G6" s="422"/>
      <c r="H6" s="422"/>
      <c r="I6" s="422"/>
      <c r="J6" s="422"/>
    </row>
    <row r="7" spans="1:10" s="18" customFormat="1" ht="3.5" customHeight="1" x14ac:dyDescent="0.2"/>
    <row r="8" spans="1:10" s="18" customFormat="1" ht="45.5" customHeight="1" x14ac:dyDescent="0.2">
      <c r="A8" s="36"/>
      <c r="B8" s="425" t="s">
        <v>117</v>
      </c>
      <c r="C8" s="425"/>
      <c r="D8" s="425"/>
      <c r="E8" s="425"/>
      <c r="F8" s="425"/>
      <c r="G8" s="425"/>
    </row>
    <row r="9" spans="1:10" s="18" customFormat="1" ht="70.25" customHeight="1" x14ac:dyDescent="0.2">
      <c r="A9" s="29" t="s">
        <v>2</v>
      </c>
      <c r="B9" s="30" t="s">
        <v>67</v>
      </c>
      <c r="C9" s="30" t="s">
        <v>118</v>
      </c>
      <c r="D9" s="30" t="s">
        <v>119</v>
      </c>
      <c r="E9" s="30" t="s">
        <v>120</v>
      </c>
      <c r="F9" s="30" t="s">
        <v>121</v>
      </c>
      <c r="G9" s="30" t="s">
        <v>122</v>
      </c>
    </row>
    <row r="10" spans="1:10" s="18" customFormat="1" ht="19.75" customHeight="1" x14ac:dyDescent="0.2">
      <c r="A10" s="20" t="s">
        <v>9</v>
      </c>
      <c r="B10" s="31">
        <v>56299</v>
      </c>
      <c r="C10" s="31">
        <v>1292.7561430543899</v>
      </c>
      <c r="D10" s="77">
        <v>80.740332865592606</v>
      </c>
      <c r="E10" s="77">
        <v>40.850439724572297</v>
      </c>
      <c r="F10" s="77">
        <v>10.703564894580699</v>
      </c>
      <c r="G10" s="77">
        <v>1.3832503214806</v>
      </c>
    </row>
    <row r="11" spans="1:10" s="18" customFormat="1" ht="19.75" customHeight="1" x14ac:dyDescent="0.2">
      <c r="A11" s="20" t="s">
        <v>10</v>
      </c>
      <c r="B11" s="31">
        <v>398</v>
      </c>
      <c r="C11" s="31">
        <v>316.71255550427298</v>
      </c>
      <c r="D11" s="77">
        <v>47.236180904522598</v>
      </c>
      <c r="E11" s="77">
        <v>6.2741957015084804</v>
      </c>
      <c r="F11" s="77">
        <v>38.693467336683398</v>
      </c>
      <c r="G11" s="77">
        <v>1.2254706921522101</v>
      </c>
    </row>
    <row r="12" spans="1:10" s="18" customFormat="1" ht="19.75" customHeight="1" x14ac:dyDescent="0.2">
      <c r="A12" s="20" t="s">
        <v>11</v>
      </c>
      <c r="B12" s="31">
        <v>142571</v>
      </c>
      <c r="C12" s="31">
        <v>1416.82523066105</v>
      </c>
      <c r="D12" s="77">
        <v>87.430823940352496</v>
      </c>
      <c r="E12" s="77">
        <v>54.843816271829603</v>
      </c>
      <c r="F12" s="77">
        <v>7.7238709134396197</v>
      </c>
      <c r="G12" s="77">
        <v>1.0945697531771099</v>
      </c>
    </row>
    <row r="13" spans="1:10" s="18" customFormat="1" ht="19.75" customHeight="1" x14ac:dyDescent="0.2">
      <c r="A13" s="20" t="s">
        <v>12</v>
      </c>
      <c r="B13" s="31">
        <v>1220</v>
      </c>
      <c r="C13" s="31">
        <v>229.678186973105</v>
      </c>
      <c r="D13" s="77">
        <v>55.819672131147598</v>
      </c>
      <c r="E13" s="77">
        <v>6.5457481472937502</v>
      </c>
      <c r="F13" s="77">
        <v>38.032786885245898</v>
      </c>
      <c r="G13" s="77">
        <v>0.87353015373377696</v>
      </c>
    </row>
    <row r="14" spans="1:10" s="18" customFormat="1" ht="19.75" customHeight="1" x14ac:dyDescent="0.2">
      <c r="A14" s="20" t="s">
        <v>13</v>
      </c>
      <c r="B14" s="31">
        <v>9120</v>
      </c>
      <c r="C14" s="31">
        <v>1685.4617832629201</v>
      </c>
      <c r="D14" s="77">
        <v>80.252192982456094</v>
      </c>
      <c r="E14" s="77">
        <v>61.307913319539999</v>
      </c>
      <c r="F14" s="77">
        <v>13.4100877192982</v>
      </c>
      <c r="G14" s="77">
        <v>2.2602190361080599</v>
      </c>
    </row>
    <row r="15" spans="1:10" s="18" customFormat="1" ht="19.75" customHeight="1" x14ac:dyDescent="0.2">
      <c r="A15" s="20" t="s">
        <v>14</v>
      </c>
      <c r="B15" s="31">
        <v>147557</v>
      </c>
      <c r="C15" s="31">
        <v>2999.5790014630302</v>
      </c>
      <c r="D15" s="77">
        <v>82.297688350942295</v>
      </c>
      <c r="E15" s="77">
        <v>108.23124674132499</v>
      </c>
      <c r="F15" s="77">
        <v>10.117446139458</v>
      </c>
      <c r="G15" s="77">
        <v>3.0430991219877299</v>
      </c>
    </row>
    <row r="16" spans="1:10" s="18" customFormat="1" ht="19.75" customHeight="1" x14ac:dyDescent="0.2">
      <c r="A16" s="20" t="s">
        <v>15</v>
      </c>
      <c r="B16" s="31">
        <v>23175</v>
      </c>
      <c r="C16" s="31">
        <v>1896.0606935777701</v>
      </c>
      <c r="D16" s="77">
        <v>77.048543689320397</v>
      </c>
      <c r="E16" s="77">
        <v>56.176381757777101</v>
      </c>
      <c r="F16" s="77">
        <v>7.11974110032362</v>
      </c>
      <c r="G16" s="77">
        <v>1.3577788383996301</v>
      </c>
    </row>
    <row r="17" spans="1:7" s="18" customFormat="1" ht="14.75" customHeight="1" x14ac:dyDescent="0.2">
      <c r="A17" s="20" t="s">
        <v>16</v>
      </c>
      <c r="B17" s="31">
        <v>22015</v>
      </c>
      <c r="C17" s="31">
        <v>1419.7363669194699</v>
      </c>
      <c r="D17" s="77">
        <v>73.395412218941601</v>
      </c>
      <c r="E17" s="77">
        <v>36.576255993045997</v>
      </c>
      <c r="F17" s="77">
        <v>19.650238473767899</v>
      </c>
      <c r="G17" s="77">
        <v>2.78981581798483</v>
      </c>
    </row>
    <row r="18" spans="1:7" s="18" customFormat="1" ht="14.75" customHeight="1" x14ac:dyDescent="0.2">
      <c r="A18" s="20" t="s">
        <v>17</v>
      </c>
      <c r="B18" s="31">
        <v>135064</v>
      </c>
      <c r="C18" s="31">
        <v>3028.6959659170798</v>
      </c>
      <c r="D18" s="77">
        <v>84.174909672451605</v>
      </c>
      <c r="E18" s="77">
        <v>106.454101792931</v>
      </c>
      <c r="F18" s="77">
        <v>7.9591897174672699</v>
      </c>
      <c r="G18" s="77">
        <v>2.4105965789261798</v>
      </c>
    </row>
    <row r="19" spans="1:7" s="18" customFormat="1" ht="14.75" customHeight="1" x14ac:dyDescent="0.2">
      <c r="A19" s="20" t="s">
        <v>18</v>
      </c>
      <c r="B19" s="31">
        <v>122766</v>
      </c>
      <c r="C19" s="31">
        <v>3291.63048132515</v>
      </c>
      <c r="D19" s="77">
        <v>87.457439356173495</v>
      </c>
      <c r="E19" s="77">
        <v>113.366445356714</v>
      </c>
      <c r="F19" s="77">
        <v>5.2058387501425498</v>
      </c>
      <c r="G19" s="77">
        <v>1.7135697510832799</v>
      </c>
    </row>
    <row r="20" spans="1:7" s="18" customFormat="1" ht="14.75" customHeight="1" x14ac:dyDescent="0.2">
      <c r="A20" s="20" t="s">
        <v>19</v>
      </c>
      <c r="B20" s="31">
        <v>13215</v>
      </c>
      <c r="C20" s="31">
        <v>1498.27383888029</v>
      </c>
      <c r="D20" s="77">
        <v>79.674612183125205</v>
      </c>
      <c r="E20" s="77">
        <v>46.664893852767797</v>
      </c>
      <c r="F20" s="77">
        <v>13.409004918653</v>
      </c>
      <c r="G20" s="77">
        <v>2.0090361275034998</v>
      </c>
    </row>
    <row r="21" spans="1:7" s="18" customFormat="1" ht="14.75" customHeight="1" x14ac:dyDescent="0.2">
      <c r="A21" s="20" t="s">
        <v>20</v>
      </c>
      <c r="B21" s="31">
        <v>17813</v>
      </c>
      <c r="C21" s="31">
        <v>1167.85803965328</v>
      </c>
      <c r="D21" s="77">
        <v>80.474934036939302</v>
      </c>
      <c r="E21" s="77">
        <v>37.891103057985198</v>
      </c>
      <c r="F21" s="77">
        <v>9.4593835962499302</v>
      </c>
      <c r="G21" s="77">
        <v>1.10472171830448</v>
      </c>
    </row>
    <row r="22" spans="1:7" s="18" customFormat="1" ht="14.75" customHeight="1" x14ac:dyDescent="0.2">
      <c r="A22" s="20" t="s">
        <v>21</v>
      </c>
      <c r="B22" s="31">
        <v>64365</v>
      </c>
      <c r="C22" s="31">
        <v>1094.8137821517</v>
      </c>
      <c r="D22" s="77">
        <v>86.236308552784905</v>
      </c>
      <c r="E22" s="77">
        <v>43.502386494556902</v>
      </c>
      <c r="F22" s="77">
        <v>6.4382816748232701</v>
      </c>
      <c r="G22" s="77">
        <v>0.70487195109712697</v>
      </c>
    </row>
    <row r="23" spans="1:7" s="18" customFormat="1" ht="14.75" customHeight="1" x14ac:dyDescent="0.2">
      <c r="A23" s="20" t="s">
        <v>22</v>
      </c>
      <c r="B23" s="31">
        <v>23012</v>
      </c>
      <c r="C23" s="31">
        <v>1754.5250766251399</v>
      </c>
      <c r="D23" s="77">
        <v>73.374760994263895</v>
      </c>
      <c r="E23" s="77">
        <v>54.038225203543497</v>
      </c>
      <c r="F23" s="77">
        <v>10.5901268903181</v>
      </c>
      <c r="G23" s="77">
        <v>1.85806431937053</v>
      </c>
    </row>
    <row r="24" spans="1:7" s="18" customFormat="1" ht="14.75" customHeight="1" x14ac:dyDescent="0.2">
      <c r="A24" s="20" t="s">
        <v>23</v>
      </c>
      <c r="B24" s="31">
        <v>14394</v>
      </c>
      <c r="C24" s="31">
        <v>4709.8165350749496</v>
      </c>
      <c r="D24" s="77">
        <v>86.994581075448096</v>
      </c>
      <c r="E24" s="77">
        <v>166.323535271694</v>
      </c>
      <c r="F24" s="77">
        <v>1.3408364596359601</v>
      </c>
      <c r="G24" s="77">
        <v>0.63150937284247899</v>
      </c>
    </row>
    <row r="25" spans="1:7" s="18" customFormat="1" ht="14.75" customHeight="1" x14ac:dyDescent="0.2">
      <c r="A25" s="20" t="s">
        <v>24</v>
      </c>
      <c r="B25" s="31">
        <v>55302</v>
      </c>
      <c r="C25" s="31">
        <v>953.20468580545105</v>
      </c>
      <c r="D25" s="77">
        <v>83.134425518064504</v>
      </c>
      <c r="E25" s="77">
        <v>42.1361444259311</v>
      </c>
      <c r="F25" s="77">
        <v>8.3053054139090801</v>
      </c>
      <c r="G25" s="77">
        <v>0.79166560375835204</v>
      </c>
    </row>
    <row r="26" spans="1:7" s="18" customFormat="1" ht="14.75" customHeight="1" x14ac:dyDescent="0.2">
      <c r="A26" s="20" t="s">
        <v>25</v>
      </c>
      <c r="B26" s="31">
        <v>49351</v>
      </c>
      <c r="C26" s="31">
        <v>1224.87840194706</v>
      </c>
      <c r="D26" s="77">
        <v>70.555814471844499</v>
      </c>
      <c r="E26" s="77">
        <v>39.132741135006803</v>
      </c>
      <c r="F26" s="77">
        <v>16.8790905959352</v>
      </c>
      <c r="G26" s="77">
        <v>2.0674833515468798</v>
      </c>
    </row>
    <row r="27" spans="1:7" s="18" customFormat="1" ht="14.75" customHeight="1" x14ac:dyDescent="0.2">
      <c r="A27" s="20" t="s">
        <v>26</v>
      </c>
      <c r="B27" s="31">
        <v>8635</v>
      </c>
      <c r="C27" s="31">
        <v>1534.1047384027199</v>
      </c>
      <c r="D27" s="77">
        <v>78.390272148233905</v>
      </c>
      <c r="E27" s="77">
        <v>52.312685961590503</v>
      </c>
      <c r="F27" s="77">
        <v>14.997104806022</v>
      </c>
      <c r="G27" s="77">
        <v>2.3007129545240499</v>
      </c>
    </row>
    <row r="28" spans="1:7" s="18" customFormat="1" ht="14.75" customHeight="1" x14ac:dyDescent="0.2">
      <c r="A28" s="20" t="s">
        <v>27</v>
      </c>
      <c r="B28" s="31">
        <v>13594</v>
      </c>
      <c r="C28" s="31">
        <v>671.57163274309403</v>
      </c>
      <c r="D28" s="77">
        <v>78.034426953067495</v>
      </c>
      <c r="E28" s="77">
        <v>25.232331064928999</v>
      </c>
      <c r="F28" s="77">
        <v>11.8875974694718</v>
      </c>
      <c r="G28" s="77">
        <v>0.82993902310630396</v>
      </c>
    </row>
    <row r="29" spans="1:7" s="18" customFormat="1" ht="14.75" customHeight="1" x14ac:dyDescent="0.2">
      <c r="A29" s="20" t="s">
        <v>28</v>
      </c>
      <c r="B29" s="31">
        <v>71033</v>
      </c>
      <c r="C29" s="31">
        <v>1420.6909710631701</v>
      </c>
      <c r="D29" s="77">
        <v>76.408148325426197</v>
      </c>
      <c r="E29" s="77">
        <v>51.203554767284402</v>
      </c>
      <c r="F29" s="77">
        <v>16.337476947334299</v>
      </c>
      <c r="G29" s="77">
        <v>2.3210505989030601</v>
      </c>
    </row>
    <row r="30" spans="1:7" s="18" customFormat="1" ht="14.75" customHeight="1" x14ac:dyDescent="0.2">
      <c r="A30" s="20" t="s">
        <v>29</v>
      </c>
      <c r="B30" s="31">
        <v>19825</v>
      </c>
      <c r="C30" s="31">
        <v>1209.14301188528</v>
      </c>
      <c r="D30" s="77">
        <v>78.749054224464103</v>
      </c>
      <c r="E30" s="77">
        <v>40.070428680694199</v>
      </c>
      <c r="F30" s="77">
        <v>13.240857503152601</v>
      </c>
      <c r="G30" s="77">
        <v>1.6010090321305701</v>
      </c>
    </row>
    <row r="31" spans="1:7" s="18" customFormat="1" ht="27.25" customHeight="1" x14ac:dyDescent="0.2">
      <c r="A31" s="23" t="s">
        <v>30</v>
      </c>
      <c r="B31" s="60">
        <v>1010724</v>
      </c>
      <c r="C31" s="60">
        <v>1671.78528137428</v>
      </c>
      <c r="D31" s="78">
        <v>82.380452032404506</v>
      </c>
      <c r="E31" s="78">
        <v>60.408036228614101</v>
      </c>
      <c r="F31" s="78">
        <v>9.6188474796284602</v>
      </c>
      <c r="G31" s="78">
        <v>1.61068143222946</v>
      </c>
    </row>
    <row r="32" spans="1:7" s="18" customFormat="1" ht="5.25" customHeight="1" x14ac:dyDescent="0.2"/>
    <row r="33" spans="1:7" s="18" customFormat="1" ht="13.25" customHeight="1" x14ac:dyDescent="0.2">
      <c r="A33" s="423" t="s">
        <v>818</v>
      </c>
      <c r="B33" s="423"/>
      <c r="C33" s="423"/>
      <c r="D33" s="423"/>
      <c r="E33" s="423"/>
    </row>
    <row r="34" spans="1:7" s="18" customFormat="1" ht="35" customHeight="1" x14ac:dyDescent="0.2">
      <c r="A34" s="424" t="s">
        <v>124</v>
      </c>
      <c r="B34" s="424"/>
      <c r="C34" s="424"/>
      <c r="D34" s="424"/>
      <c r="E34" s="424"/>
      <c r="F34" s="424"/>
      <c r="G34" s="424"/>
    </row>
    <row r="35" spans="1:7" s="18" customFormat="1" ht="14.75" customHeight="1" x14ac:dyDescent="0.2">
      <c r="A35" s="423" t="s">
        <v>125</v>
      </c>
      <c r="B35" s="423"/>
      <c r="C35" s="423"/>
      <c r="D35" s="423"/>
      <c r="E35" s="423"/>
      <c r="F35" s="423"/>
      <c r="G35" s="423"/>
    </row>
    <row r="36" spans="1:7" s="18" customFormat="1" ht="22.25" customHeight="1" x14ac:dyDescent="0.2"/>
  </sheetData>
  <mergeCells count="8">
    <mergeCell ref="A34:G34"/>
    <mergeCell ref="A35:G35"/>
    <mergeCell ref="A2:H2"/>
    <mergeCell ref="A4:J4"/>
    <mergeCell ref="A5:J5"/>
    <mergeCell ref="A6:J6"/>
    <mergeCell ref="B8:G8"/>
    <mergeCell ref="A33:E33"/>
  </mergeCells>
  <pageMargins left="0.7" right="0.7" top="0.75" bottom="0.75" header="0.3" footer="0.3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6"/>
  <sheetViews>
    <sheetView topLeftCell="A7" workbookViewId="0">
      <selection activeCell="F46" sqref="F46"/>
    </sheetView>
  </sheetViews>
  <sheetFormatPr defaultColWidth="10.90625" defaultRowHeight="14.5" x14ac:dyDescent="0.35"/>
  <cols>
    <col min="1" max="1" width="25" customWidth="1"/>
    <col min="2" max="11" width="7.81640625" customWidth="1"/>
    <col min="12" max="12" width="13.81640625" customWidth="1"/>
    <col min="13" max="13" width="28.81640625" customWidth="1"/>
    <col min="14" max="14" width="4.81640625" customWidth="1"/>
  </cols>
  <sheetData>
    <row r="1" spans="1:12" s="18" customFormat="1" ht="2.75" customHeight="1" x14ac:dyDescent="0.2"/>
    <row r="2" spans="1:12" s="18" customFormat="1" ht="49" customHeight="1" x14ac:dyDescent="0.2">
      <c r="A2" s="421" t="s">
        <v>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</row>
    <row r="3" spans="1:12" s="18" customFormat="1" ht="9.25" customHeight="1" x14ac:dyDescent="0.2"/>
    <row r="4" spans="1:12" s="18" customFormat="1" ht="24.25" customHeight="1" x14ac:dyDescent="0.2">
      <c r="A4" s="422" t="s">
        <v>115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</row>
    <row r="5" spans="1:12" s="18" customFormat="1" ht="24.25" customHeight="1" x14ac:dyDescent="0.2">
      <c r="A5" s="422" t="s">
        <v>126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</row>
    <row r="6" spans="1:12" s="18" customFormat="1" ht="24.25" customHeight="1" x14ac:dyDescent="0.2">
      <c r="A6" s="422" t="s">
        <v>798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</row>
    <row r="7" spans="1:12" s="18" customFormat="1" ht="42.5" customHeight="1" x14ac:dyDescent="0.2">
      <c r="A7" s="50"/>
      <c r="B7" s="430" t="s">
        <v>127</v>
      </c>
      <c r="C7" s="430"/>
      <c r="D7" s="430"/>
      <c r="E7" s="430"/>
      <c r="F7" s="430"/>
      <c r="G7" s="430"/>
      <c r="H7" s="430"/>
      <c r="I7" s="430"/>
      <c r="J7" s="430"/>
      <c r="K7" s="430"/>
    </row>
    <row r="8" spans="1:12" s="18" customFormat="1" ht="30.5" customHeight="1" x14ac:dyDescent="0.2">
      <c r="A8" s="79"/>
      <c r="B8" s="430" t="s">
        <v>128</v>
      </c>
      <c r="C8" s="430"/>
      <c r="D8" s="430"/>
      <c r="E8" s="430"/>
      <c r="F8" s="430"/>
      <c r="G8" s="430"/>
      <c r="H8" s="430"/>
      <c r="I8" s="430"/>
      <c r="J8" s="430"/>
      <c r="K8" s="430"/>
    </row>
    <row r="9" spans="1:12" s="18" customFormat="1" ht="36.25" customHeight="1" x14ac:dyDescent="0.2">
      <c r="A9" s="79" t="s">
        <v>2</v>
      </c>
      <c r="B9" s="430" t="s">
        <v>129</v>
      </c>
      <c r="C9" s="430"/>
      <c r="D9" s="430" t="s">
        <v>130</v>
      </c>
      <c r="E9" s="430"/>
      <c r="F9" s="430" t="s">
        <v>131</v>
      </c>
      <c r="G9" s="430"/>
      <c r="H9" s="53" t="s">
        <v>132</v>
      </c>
      <c r="I9" s="50"/>
      <c r="J9" s="50"/>
      <c r="K9" s="50"/>
    </row>
    <row r="10" spans="1:12" s="18" customFormat="1" ht="71" customHeight="1" x14ac:dyDescent="0.2">
      <c r="A10" s="52"/>
      <c r="B10" s="53" t="s">
        <v>133</v>
      </c>
      <c r="C10" s="53" t="s">
        <v>134</v>
      </c>
      <c r="D10" s="53" t="s">
        <v>133</v>
      </c>
      <c r="E10" s="53" t="s">
        <v>134</v>
      </c>
      <c r="F10" s="53" t="s">
        <v>133</v>
      </c>
      <c r="G10" s="53" t="s">
        <v>134</v>
      </c>
      <c r="H10" s="53" t="s">
        <v>134</v>
      </c>
      <c r="I10" s="52" t="s">
        <v>135</v>
      </c>
      <c r="J10" s="52" t="s">
        <v>136</v>
      </c>
      <c r="K10" s="52" t="s">
        <v>137</v>
      </c>
    </row>
    <row r="11" spans="1:12" s="18" customFormat="1" ht="17.75" customHeight="1" x14ac:dyDescent="0.2">
      <c r="A11" s="80" t="s">
        <v>9</v>
      </c>
      <c r="B11" s="81">
        <v>1.0761470008348299</v>
      </c>
      <c r="C11" s="81">
        <v>0.83514804881081395</v>
      </c>
      <c r="D11" s="81">
        <v>36.116325334375396</v>
      </c>
      <c r="E11" s="81">
        <v>13.545071848523101</v>
      </c>
      <c r="F11" s="81">
        <v>3.5563509120943499</v>
      </c>
      <c r="G11" s="81">
        <v>1.4547150038189001</v>
      </c>
      <c r="H11" s="81">
        <v>4.5943622444448398</v>
      </c>
      <c r="I11" s="81">
        <v>40.7488232473046</v>
      </c>
      <c r="J11" s="81">
        <v>42.276135163674802</v>
      </c>
      <c r="K11" s="81">
        <v>48.518420179223398</v>
      </c>
    </row>
    <row r="12" spans="1:12" s="18" customFormat="1" ht="17.75" customHeight="1" x14ac:dyDescent="0.2">
      <c r="A12" s="80" t="s">
        <v>10</v>
      </c>
      <c r="B12" s="81">
        <v>3.7135678391959801</v>
      </c>
      <c r="C12" s="81">
        <v>2.5226130653266301</v>
      </c>
      <c r="D12" s="81">
        <v>25.721105527638201</v>
      </c>
      <c r="E12" s="81">
        <v>21.331658291457298</v>
      </c>
      <c r="F12" s="81">
        <v>-1E-4</v>
      </c>
      <c r="G12" s="81">
        <v>-1E-4</v>
      </c>
      <c r="H12" s="81">
        <v>6.4949748743718603</v>
      </c>
      <c r="I12" s="81">
        <v>29.5929648241206</v>
      </c>
      <c r="J12" s="81">
        <v>30.244680851063801</v>
      </c>
      <c r="K12" s="81">
        <v>27.590909090909101</v>
      </c>
    </row>
    <row r="13" spans="1:12" s="18" customFormat="1" ht="17.75" customHeight="1" x14ac:dyDescent="0.2">
      <c r="A13" s="80" t="s">
        <v>11</v>
      </c>
      <c r="B13" s="81">
        <v>2.6001641287498898</v>
      </c>
      <c r="C13" s="81">
        <v>3.4573160039559201</v>
      </c>
      <c r="D13" s="81">
        <v>9.6014617278408707</v>
      </c>
      <c r="E13" s="81">
        <v>19.392246670080201</v>
      </c>
      <c r="F13" s="81">
        <v>1.7520042645418801</v>
      </c>
      <c r="G13" s="81">
        <v>1.8529785159674801</v>
      </c>
      <c r="H13" s="81">
        <v>0.83191532639877697</v>
      </c>
      <c r="I13" s="81">
        <v>13.953630121132599</v>
      </c>
      <c r="J13" s="81">
        <v>12.050669469157899</v>
      </c>
      <c r="K13" s="81">
        <v>19.025063567017799</v>
      </c>
    </row>
    <row r="14" spans="1:12" s="18" customFormat="1" ht="17.75" customHeight="1" x14ac:dyDescent="0.2">
      <c r="A14" s="80" t="s">
        <v>12</v>
      </c>
      <c r="B14" s="81">
        <v>0</v>
      </c>
      <c r="C14" s="81">
        <v>0</v>
      </c>
      <c r="D14" s="81">
        <v>27.350819672131099</v>
      </c>
      <c r="E14" s="81">
        <v>49.150819672131199</v>
      </c>
      <c r="F14" s="81">
        <v>0</v>
      </c>
      <c r="G14" s="81">
        <v>0</v>
      </c>
      <c r="H14" s="81">
        <v>8.8204918032786903</v>
      </c>
      <c r="I14" s="81">
        <v>27.350819672131099</v>
      </c>
      <c r="J14" s="81">
        <v>34.775330396475802</v>
      </c>
      <c r="K14" s="81">
        <v>11.6681034482759</v>
      </c>
    </row>
    <row r="15" spans="1:12" s="18" customFormat="1" ht="17.75" customHeight="1" x14ac:dyDescent="0.2">
      <c r="A15" s="80" t="s">
        <v>13</v>
      </c>
      <c r="B15" s="81">
        <v>0</v>
      </c>
      <c r="C15" s="81">
        <v>0</v>
      </c>
      <c r="D15" s="81">
        <v>0</v>
      </c>
      <c r="E15" s="81">
        <v>15.431578947368401</v>
      </c>
      <c r="F15" s="81">
        <v>0</v>
      </c>
      <c r="G15" s="81">
        <v>5.1213815789473696</v>
      </c>
      <c r="H15" s="81">
        <v>8.8035087719298204</v>
      </c>
      <c r="I15" s="81">
        <v>0</v>
      </c>
      <c r="J15" s="81">
        <v>0</v>
      </c>
      <c r="K15" s="81">
        <v>0</v>
      </c>
    </row>
    <row r="16" spans="1:12" s="18" customFormat="1" ht="17.75" customHeight="1" x14ac:dyDescent="0.2">
      <c r="A16" s="80" t="s">
        <v>14</v>
      </c>
      <c r="B16" s="81">
        <v>-1E-4</v>
      </c>
      <c r="C16" s="81">
        <v>-1E-4</v>
      </c>
      <c r="D16" s="81">
        <v>4.8269414531333696</v>
      </c>
      <c r="E16" s="81">
        <v>8.9170625588755499</v>
      </c>
      <c r="F16" s="81">
        <v>0.87379792215889496</v>
      </c>
      <c r="G16" s="81">
        <v>1.3650724804651799</v>
      </c>
      <c r="H16" s="81">
        <v>4.4939311588064301</v>
      </c>
      <c r="I16" s="81">
        <v>6.0261932676863896</v>
      </c>
      <c r="J16" s="81">
        <v>5.10275371389044</v>
      </c>
      <c r="K16" s="81">
        <v>11.9207582557439</v>
      </c>
    </row>
    <row r="17" spans="1:11" s="18" customFormat="1" ht="13.25" customHeight="1" x14ac:dyDescent="0.2">
      <c r="A17" s="80" t="s">
        <v>15</v>
      </c>
      <c r="B17" s="81">
        <v>1.3582308522114299</v>
      </c>
      <c r="C17" s="81">
        <v>1.3663430420711999</v>
      </c>
      <c r="D17" s="81">
        <v>13.7160302049622</v>
      </c>
      <c r="E17" s="81">
        <v>20.3123624595469</v>
      </c>
      <c r="F17" s="81">
        <v>-1E-4</v>
      </c>
      <c r="G17" s="81">
        <v>-1E-4</v>
      </c>
      <c r="H17" s="81">
        <v>0.76629989212513505</v>
      </c>
      <c r="I17" s="81">
        <v>15.174455231931001</v>
      </c>
      <c r="J17" s="81">
        <v>15.040938620071699</v>
      </c>
      <c r="K17" s="81">
        <v>13.973333333333301</v>
      </c>
    </row>
    <row r="18" spans="1:11" s="18" customFormat="1" ht="13.25" customHeight="1" x14ac:dyDescent="0.2">
      <c r="A18" s="80" t="s">
        <v>16</v>
      </c>
      <c r="B18" s="81">
        <v>4.1180558709970496</v>
      </c>
      <c r="C18" s="81">
        <v>4.7763343175107904</v>
      </c>
      <c r="D18" s="81">
        <v>13.1084714967068</v>
      </c>
      <c r="E18" s="81">
        <v>17.221712468771301</v>
      </c>
      <c r="F18" s="81">
        <v>2.6248012718600999</v>
      </c>
      <c r="G18" s="81">
        <v>2.4517828753122899</v>
      </c>
      <c r="H18" s="81">
        <v>2.8583238700885798</v>
      </c>
      <c r="I18" s="81">
        <v>19.851328639563899</v>
      </c>
      <c r="J18" s="81">
        <v>20.934397821512601</v>
      </c>
      <c r="K18" s="81">
        <v>12.3536754507628</v>
      </c>
    </row>
    <row r="19" spans="1:11" s="18" customFormat="1" ht="13.25" customHeight="1" x14ac:dyDescent="0.2">
      <c r="A19" s="80" t="s">
        <v>17</v>
      </c>
      <c r="B19" s="81">
        <v>-1E-4</v>
      </c>
      <c r="C19" s="81">
        <v>-1E-4</v>
      </c>
      <c r="D19" s="81">
        <v>9.7334522892850792</v>
      </c>
      <c r="E19" s="81">
        <v>9.7334522892850792</v>
      </c>
      <c r="F19" s="81">
        <v>7.8907110703074101</v>
      </c>
      <c r="G19" s="81">
        <v>7.8907110703074101</v>
      </c>
      <c r="H19" s="81">
        <v>5.1749096724515802</v>
      </c>
      <c r="I19" s="81">
        <v>17.781444352307101</v>
      </c>
      <c r="J19" s="81">
        <v>17.0981440759961</v>
      </c>
      <c r="K19" s="81">
        <v>17.628</v>
      </c>
    </row>
    <row r="20" spans="1:11" s="18" customFormat="1" ht="13.25" customHeight="1" x14ac:dyDescent="0.2">
      <c r="A20" s="80" t="s">
        <v>18</v>
      </c>
      <c r="B20" s="81">
        <v>-1E-4</v>
      </c>
      <c r="C20" s="81">
        <v>-1E-4</v>
      </c>
      <c r="D20" s="81">
        <v>5.4434533991496004</v>
      </c>
      <c r="E20" s="81">
        <v>10.597893553589801</v>
      </c>
      <c r="F20" s="81">
        <v>2.7379323265399198</v>
      </c>
      <c r="G20" s="81">
        <v>4.3274929540752298</v>
      </c>
      <c r="H20" s="81">
        <v>3.5280696609810498</v>
      </c>
      <c r="I20" s="81">
        <v>8.2286300767313403</v>
      </c>
      <c r="J20" s="81">
        <v>8.0302510990239195</v>
      </c>
      <c r="K20" s="81">
        <v>9.7618526052260997</v>
      </c>
    </row>
    <row r="21" spans="1:11" s="18" customFormat="1" ht="13.25" customHeight="1" x14ac:dyDescent="0.2">
      <c r="A21" s="80" t="s">
        <v>19</v>
      </c>
      <c r="B21" s="81">
        <v>-1E-4</v>
      </c>
      <c r="C21" s="81">
        <v>-1E-4</v>
      </c>
      <c r="D21" s="81">
        <v>10.1207718501703</v>
      </c>
      <c r="E21" s="81">
        <v>20.2413166855846</v>
      </c>
      <c r="F21" s="81">
        <v>6.7365115399167603</v>
      </c>
      <c r="G21" s="81">
        <v>8.9819901626939096</v>
      </c>
      <c r="H21" s="81">
        <v>6.27037457434733</v>
      </c>
      <c r="I21" s="81">
        <v>17.082179341657199</v>
      </c>
      <c r="J21" s="81">
        <v>15.2969892677367</v>
      </c>
      <c r="K21" s="81">
        <v>12.7917607223476</v>
      </c>
    </row>
    <row r="22" spans="1:11" s="18" customFormat="1" ht="13.25" customHeight="1" x14ac:dyDescent="0.2">
      <c r="A22" s="80" t="s">
        <v>20</v>
      </c>
      <c r="B22" s="81">
        <v>3.25195082243305</v>
      </c>
      <c r="C22" s="81">
        <v>3.33503620950991</v>
      </c>
      <c r="D22" s="81">
        <v>16.424633694492801</v>
      </c>
      <c r="E22" s="81">
        <v>22.747824622466698</v>
      </c>
      <c r="F22" s="81">
        <v>1.4235109189917501</v>
      </c>
      <c r="G22" s="81">
        <v>1.4474260371638701</v>
      </c>
      <c r="H22" s="81">
        <v>4.4733060124628103</v>
      </c>
      <c r="I22" s="81">
        <v>21.100095435917599</v>
      </c>
      <c r="J22" s="81">
        <v>20.4174398325776</v>
      </c>
      <c r="K22" s="81">
        <v>16.727002967359098</v>
      </c>
    </row>
    <row r="23" spans="1:11" s="18" customFormat="1" ht="13.25" customHeight="1" x14ac:dyDescent="0.2">
      <c r="A23" s="80" t="s">
        <v>21</v>
      </c>
      <c r="B23" s="81">
        <v>6.9546492659053802</v>
      </c>
      <c r="C23" s="81">
        <v>8.0623941583158505</v>
      </c>
      <c r="D23" s="81">
        <v>27.0847510292861</v>
      </c>
      <c r="E23" s="81">
        <v>22.565835469587501</v>
      </c>
      <c r="F23" s="81">
        <v>8.2087625262176704</v>
      </c>
      <c r="G23" s="81">
        <v>3.2763769129185101</v>
      </c>
      <c r="H23" s="81">
        <v>2.7551153577254701</v>
      </c>
      <c r="I23" s="81">
        <v>42.248162821409203</v>
      </c>
      <c r="J23" s="81">
        <v>31.5368608799049</v>
      </c>
      <c r="K23" s="81">
        <v>64.632963320463304</v>
      </c>
    </row>
    <row r="24" spans="1:11" s="18" customFormat="1" ht="13.25" customHeight="1" x14ac:dyDescent="0.2">
      <c r="A24" s="80" t="s">
        <v>22</v>
      </c>
      <c r="B24" s="81">
        <v>10.5305927342256</v>
      </c>
      <c r="C24" s="81">
        <v>13.342690770033</v>
      </c>
      <c r="D24" s="81">
        <v>15.709369024856599</v>
      </c>
      <c r="E24" s="81">
        <v>21.825395445854301</v>
      </c>
      <c r="F24" s="81">
        <v>0.80188597253606797</v>
      </c>
      <c r="G24" s="81">
        <v>1.4697114548931001</v>
      </c>
      <c r="H24" s="81">
        <v>1.7313575525812599</v>
      </c>
      <c r="I24" s="81">
        <v>27.041847731618301</v>
      </c>
      <c r="J24" s="81">
        <v>20.648800710690001</v>
      </c>
      <c r="K24" s="81">
        <v>33.390644234714799</v>
      </c>
    </row>
    <row r="25" spans="1:11" s="18" customFormat="1" ht="13.25" customHeight="1" x14ac:dyDescent="0.2">
      <c r="A25" s="80" t="s">
        <v>23</v>
      </c>
      <c r="B25" s="81">
        <v>3.8562595525913599</v>
      </c>
      <c r="C25" s="81">
        <v>4.8219396970960098</v>
      </c>
      <c r="D25" s="81">
        <v>5.0414756148395199</v>
      </c>
      <c r="E25" s="81">
        <v>9.1674308739752703</v>
      </c>
      <c r="F25" s="81">
        <v>-1E-4</v>
      </c>
      <c r="G25" s="81">
        <v>2.9631791024037799</v>
      </c>
      <c r="H25" s="81">
        <v>1.08955120188968</v>
      </c>
      <c r="I25" s="81">
        <v>9.30325135473114</v>
      </c>
      <c r="J25" s="81">
        <v>8.5364957674492903</v>
      </c>
      <c r="K25" s="81">
        <v>7.00518134715026</v>
      </c>
    </row>
    <row r="26" spans="1:11" s="18" customFormat="1" ht="13.25" customHeight="1" x14ac:dyDescent="0.2">
      <c r="A26" s="80" t="s">
        <v>24</v>
      </c>
      <c r="B26" s="81">
        <v>7.5074680843369102</v>
      </c>
      <c r="C26" s="81">
        <v>11.687172254168001</v>
      </c>
      <c r="D26" s="81">
        <v>21.646341904451901</v>
      </c>
      <c r="E26" s="81">
        <v>35.767277856135401</v>
      </c>
      <c r="F26" s="81">
        <v>4.0058587392860998</v>
      </c>
      <c r="G26" s="81">
        <v>4.7881270116813104</v>
      </c>
      <c r="H26" s="81">
        <v>6.6207008788108901</v>
      </c>
      <c r="I26" s="81">
        <v>33.159668728074898</v>
      </c>
      <c r="J26" s="81">
        <v>29.517585644371898</v>
      </c>
      <c r="K26" s="81">
        <v>29.426518615284099</v>
      </c>
    </row>
    <row r="27" spans="1:11" s="18" customFormat="1" ht="13.25" customHeight="1" x14ac:dyDescent="0.2">
      <c r="A27" s="80" t="s">
        <v>25</v>
      </c>
      <c r="B27" s="81">
        <v>2.4217138457174099</v>
      </c>
      <c r="C27" s="81">
        <v>2.7901157018094902</v>
      </c>
      <c r="D27" s="81">
        <v>10.7561143644506</v>
      </c>
      <c r="E27" s="81">
        <v>15.268464671435201</v>
      </c>
      <c r="F27" s="81">
        <v>10.365544771129301</v>
      </c>
      <c r="G27" s="81">
        <v>7.3915422179894996</v>
      </c>
      <c r="H27" s="81">
        <v>6.1697635306275496</v>
      </c>
      <c r="I27" s="81">
        <v>23.5433729812972</v>
      </c>
      <c r="J27" s="81">
        <v>19.3374784606548</v>
      </c>
      <c r="K27" s="81">
        <v>8.4126050420168106</v>
      </c>
    </row>
    <row r="28" spans="1:11" s="18" customFormat="1" ht="13.25" customHeight="1" x14ac:dyDescent="0.2">
      <c r="A28" s="80" t="s">
        <v>26</v>
      </c>
      <c r="B28" s="81">
        <v>9.1791546033584304</v>
      </c>
      <c r="C28" s="81">
        <v>10.8720324261726</v>
      </c>
      <c r="D28" s="81">
        <v>31.2054429646786</v>
      </c>
      <c r="E28" s="81">
        <v>58.547770700636903</v>
      </c>
      <c r="F28" s="81">
        <v>2.5022582513028402</v>
      </c>
      <c r="G28" s="81">
        <v>2.4628836132020799</v>
      </c>
      <c r="H28" s="81">
        <v>4.6438911407064296</v>
      </c>
      <c r="I28" s="81">
        <v>42.8868558193399</v>
      </c>
      <c r="J28" s="81">
        <v>43.894371399024998</v>
      </c>
      <c r="K28" s="81">
        <v>37.661776061776102</v>
      </c>
    </row>
    <row r="29" spans="1:11" s="18" customFormat="1" ht="13.25" customHeight="1" x14ac:dyDescent="0.2">
      <c r="A29" s="80" t="s">
        <v>27</v>
      </c>
      <c r="B29" s="81">
        <v>3.58408121229954</v>
      </c>
      <c r="C29" s="81">
        <v>4.87501839046638</v>
      </c>
      <c r="D29" s="81">
        <v>15.108430189789599</v>
      </c>
      <c r="E29" s="81">
        <v>19.271737531263799</v>
      </c>
      <c r="F29" s="81">
        <v>-1E-4</v>
      </c>
      <c r="G29" s="81">
        <v>-1E-4</v>
      </c>
      <c r="H29" s="81">
        <v>2.0594379873473598</v>
      </c>
      <c r="I29" s="81">
        <v>19.021112255406798</v>
      </c>
      <c r="J29" s="81">
        <v>17.418269230769202</v>
      </c>
      <c r="K29" s="81">
        <v>20.264851485148501</v>
      </c>
    </row>
    <row r="30" spans="1:11" s="18" customFormat="1" ht="13.25" customHeight="1" x14ac:dyDescent="0.2">
      <c r="A30" s="80" t="s">
        <v>28</v>
      </c>
      <c r="B30" s="81">
        <v>10.103853138682</v>
      </c>
      <c r="C30" s="81">
        <v>12.08719890755</v>
      </c>
      <c r="D30" s="81">
        <v>19.5862768009235</v>
      </c>
      <c r="E30" s="81">
        <v>24.779088592626</v>
      </c>
      <c r="F30" s="81">
        <v>6.34320667858601</v>
      </c>
      <c r="G30" s="81">
        <v>6.5414103304098097</v>
      </c>
      <c r="H30" s="81">
        <v>3.8047949544577899</v>
      </c>
      <c r="I30" s="81">
        <v>36.033336618191498</v>
      </c>
      <c r="J30" s="81">
        <v>30.4957715338554</v>
      </c>
      <c r="K30" s="81">
        <v>51.802929771650199</v>
      </c>
    </row>
    <row r="31" spans="1:11" s="18" customFormat="1" ht="13.25" customHeight="1" x14ac:dyDescent="0.2">
      <c r="A31" s="80" t="s">
        <v>29</v>
      </c>
      <c r="B31" s="81">
        <v>7.2200252206809603</v>
      </c>
      <c r="C31" s="81">
        <v>9.4274905422446391</v>
      </c>
      <c r="D31" s="81">
        <v>21.289281210592701</v>
      </c>
      <c r="E31" s="81">
        <v>35.2764691046658</v>
      </c>
      <c r="F31" s="81">
        <v>1.3436569987389699</v>
      </c>
      <c r="G31" s="81">
        <v>1.71505674653216</v>
      </c>
      <c r="H31" s="81">
        <v>8.1093064312736391</v>
      </c>
      <c r="I31" s="81">
        <v>29.852963430012601</v>
      </c>
      <c r="J31" s="81">
        <v>27.387842685113998</v>
      </c>
      <c r="K31" s="81">
        <v>35.8483809523809</v>
      </c>
    </row>
    <row r="32" spans="1:11" s="18" customFormat="1" ht="27.25" customHeight="1" x14ac:dyDescent="0.2">
      <c r="A32" s="55" t="s">
        <v>30</v>
      </c>
      <c r="B32" s="82">
        <v>2.9284611822812199</v>
      </c>
      <c r="C32" s="82">
        <v>3.6644652743973598</v>
      </c>
      <c r="D32" s="82">
        <v>13.225375077667101</v>
      </c>
      <c r="E32" s="82">
        <v>17.052903661138</v>
      </c>
      <c r="F32" s="82">
        <v>3.9025322442130599</v>
      </c>
      <c r="G32" s="82">
        <v>3.7988986112925001</v>
      </c>
      <c r="H32" s="82">
        <v>3.8704146730462501</v>
      </c>
      <c r="I32" s="82">
        <v>20.056368504161401</v>
      </c>
      <c r="J32" s="82">
        <v>17.703446511633501</v>
      </c>
      <c r="K32" s="82">
        <v>24.7000102859494</v>
      </c>
    </row>
    <row r="33" spans="1:11" s="18" customFormat="1" ht="13.25" customHeight="1" x14ac:dyDescent="0.2">
      <c r="A33" s="423" t="s">
        <v>818</v>
      </c>
      <c r="B33" s="423"/>
      <c r="C33" s="423"/>
      <c r="D33" s="423"/>
      <c r="E33" s="423"/>
      <c r="F33" s="423"/>
      <c r="G33" s="423"/>
      <c r="H33" s="423"/>
      <c r="I33" s="423"/>
    </row>
    <row r="34" spans="1:11" s="18" customFormat="1" ht="13.25" customHeight="1" x14ac:dyDescent="0.2">
      <c r="A34" s="424" t="s">
        <v>124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</row>
    <row r="35" spans="1:11" s="18" customFormat="1" ht="12.25" customHeight="1" x14ac:dyDescent="0.2">
      <c r="A35" s="423" t="s">
        <v>138</v>
      </c>
      <c r="B35" s="423"/>
      <c r="C35" s="423"/>
      <c r="D35" s="423"/>
      <c r="E35" s="423"/>
      <c r="F35" s="423"/>
      <c r="G35" s="423"/>
    </row>
    <row r="36" spans="1:11" s="18" customFormat="1" ht="26.75" customHeight="1" x14ac:dyDescent="0.2"/>
  </sheetData>
  <mergeCells count="12">
    <mergeCell ref="A33:I33"/>
    <mergeCell ref="A34:K34"/>
    <mergeCell ref="A35:G35"/>
    <mergeCell ref="A2:K2"/>
    <mergeCell ref="A4:L4"/>
    <mergeCell ref="A5:L5"/>
    <mergeCell ref="A6:L6"/>
    <mergeCell ref="B7:K7"/>
    <mergeCell ref="B8:K8"/>
    <mergeCell ref="B9:C9"/>
    <mergeCell ref="D9:E9"/>
    <mergeCell ref="F9:G9"/>
  </mergeCells>
  <pageMargins left="0.7" right="0.7" top="0.75" bottom="0.75" header="0.3" footer="0.3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39"/>
  <sheetViews>
    <sheetView topLeftCell="A9" workbookViewId="0">
      <selection activeCell="B11" sqref="B11:O32"/>
    </sheetView>
  </sheetViews>
  <sheetFormatPr defaultColWidth="10.90625" defaultRowHeight="14.5" x14ac:dyDescent="0.35"/>
  <cols>
    <col min="1" max="1" width="20.6328125" customWidth="1"/>
    <col min="2" max="13" width="7.81640625" customWidth="1"/>
    <col min="14" max="14" width="7.6328125" customWidth="1"/>
    <col min="15" max="15" width="8" customWidth="1"/>
    <col min="16" max="16" width="12.36328125" customWidth="1"/>
    <col min="17" max="18" width="0.36328125" customWidth="1"/>
    <col min="19" max="19" width="4.6328125" customWidth="1"/>
  </cols>
  <sheetData>
    <row r="1" spans="1:17" s="18" customFormat="1" ht="2.75" customHeight="1" x14ac:dyDescent="0.2"/>
    <row r="2" spans="1:17" s="18" customFormat="1" ht="49" customHeight="1" x14ac:dyDescent="0.2">
      <c r="A2" s="421" t="s">
        <v>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</row>
    <row r="3" spans="1:17" s="18" customFormat="1" ht="9.25" customHeight="1" x14ac:dyDescent="0.2"/>
    <row r="4" spans="1:17" s="18" customFormat="1" ht="24.25" customHeight="1" x14ac:dyDescent="0.2">
      <c r="A4" s="422" t="s">
        <v>115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</row>
    <row r="5" spans="1:17" s="18" customFormat="1" ht="25.5" customHeight="1" x14ac:dyDescent="0.2">
      <c r="A5" s="422" t="s">
        <v>126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</row>
    <row r="6" spans="1:17" s="18" customFormat="1" ht="24.25" customHeight="1" x14ac:dyDescent="0.2">
      <c r="A6" s="422" t="s">
        <v>798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</row>
    <row r="7" spans="1:17" s="18" customFormat="1" ht="42" customHeight="1" x14ac:dyDescent="0.2">
      <c r="A7" s="50"/>
      <c r="B7" s="432" t="s">
        <v>127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4"/>
    </row>
    <row r="8" spans="1:17" s="18" customFormat="1" ht="28.5" customHeight="1" x14ac:dyDescent="0.2">
      <c r="A8" s="79"/>
      <c r="B8" s="432" t="s">
        <v>139</v>
      </c>
      <c r="C8" s="433"/>
      <c r="D8" s="433"/>
      <c r="E8" s="433"/>
      <c r="F8" s="433"/>
      <c r="G8" s="433"/>
      <c r="H8" s="434"/>
      <c r="I8" s="432" t="s">
        <v>140</v>
      </c>
      <c r="J8" s="433"/>
      <c r="K8" s="433"/>
      <c r="L8" s="433"/>
      <c r="M8" s="433"/>
      <c r="N8" s="433"/>
      <c r="O8" s="434"/>
    </row>
    <row r="9" spans="1:17" s="18" customFormat="1" ht="36.25" customHeight="1" x14ac:dyDescent="0.2">
      <c r="A9" s="79" t="s">
        <v>2</v>
      </c>
      <c r="B9" s="432" t="s">
        <v>129</v>
      </c>
      <c r="C9" s="434"/>
      <c r="D9" s="432" t="s">
        <v>130</v>
      </c>
      <c r="E9" s="434"/>
      <c r="F9" s="432" t="s">
        <v>131</v>
      </c>
      <c r="G9" s="434"/>
      <c r="H9" s="53" t="s">
        <v>132</v>
      </c>
      <c r="I9" s="432" t="s">
        <v>129</v>
      </c>
      <c r="J9" s="434"/>
      <c r="K9" s="432" t="s">
        <v>130</v>
      </c>
      <c r="L9" s="434"/>
      <c r="M9" s="432" t="s">
        <v>131</v>
      </c>
      <c r="N9" s="434"/>
      <c r="O9" s="53" t="s">
        <v>132</v>
      </c>
    </row>
    <row r="10" spans="1:17" s="18" customFormat="1" ht="54.75" customHeight="1" x14ac:dyDescent="0.2">
      <c r="A10" s="52"/>
      <c r="B10" s="53" t="s">
        <v>133</v>
      </c>
      <c r="C10" s="53" t="s">
        <v>134</v>
      </c>
      <c r="D10" s="53" t="s">
        <v>133</v>
      </c>
      <c r="E10" s="53" t="s">
        <v>134</v>
      </c>
      <c r="F10" s="53" t="s">
        <v>133</v>
      </c>
      <c r="G10" s="53" t="s">
        <v>134</v>
      </c>
      <c r="H10" s="53" t="s">
        <v>134</v>
      </c>
      <c r="I10" s="53" t="s">
        <v>133</v>
      </c>
      <c r="J10" s="53" t="s">
        <v>134</v>
      </c>
      <c r="K10" s="53" t="s">
        <v>133</v>
      </c>
      <c r="L10" s="53" t="s">
        <v>134</v>
      </c>
      <c r="M10" s="53" t="s">
        <v>133</v>
      </c>
      <c r="N10" s="53" t="s">
        <v>134</v>
      </c>
      <c r="O10" s="53" t="s">
        <v>134</v>
      </c>
    </row>
    <row r="11" spans="1:17" s="18" customFormat="1" ht="17.75" customHeight="1" x14ac:dyDescent="0.2">
      <c r="A11" s="80" t="s">
        <v>9</v>
      </c>
      <c r="B11" s="81">
        <v>0.98488648363252396</v>
      </c>
      <c r="C11" s="81">
        <v>0.71953097500880003</v>
      </c>
      <c r="D11" s="81">
        <v>37.812170010559697</v>
      </c>
      <c r="E11" s="81">
        <v>12.8911914818726</v>
      </c>
      <c r="F11" s="81">
        <v>3.4790786694825799</v>
      </c>
      <c r="G11" s="81">
        <v>1.1823081661386801</v>
      </c>
      <c r="H11" s="81">
        <v>4.0368488208377302</v>
      </c>
      <c r="I11" s="81">
        <v>0.91503484898772003</v>
      </c>
      <c r="J11" s="81">
        <v>-1E-4</v>
      </c>
      <c r="K11" s="81">
        <v>43.453202787918997</v>
      </c>
      <c r="L11" s="81">
        <v>16.697975439760999</v>
      </c>
      <c r="M11" s="81">
        <v>4.1501825423166299</v>
      </c>
      <c r="N11" s="81">
        <v>2.1395618984400899</v>
      </c>
      <c r="O11" s="81">
        <v>8.8395287089279808</v>
      </c>
    </row>
    <row r="12" spans="1:17" s="18" customFormat="1" ht="17.75" customHeight="1" x14ac:dyDescent="0.2">
      <c r="A12" s="80" t="s">
        <v>10</v>
      </c>
      <c r="B12" s="81">
        <v>1.80851063829787</v>
      </c>
      <c r="C12" s="81">
        <v>1.12765957446809</v>
      </c>
      <c r="D12" s="81">
        <v>28.212765957446798</v>
      </c>
      <c r="E12" s="81">
        <v>23.904255319148898</v>
      </c>
      <c r="F12" s="81">
        <v>-1E-4</v>
      </c>
      <c r="G12" s="81">
        <v>-1E-4</v>
      </c>
      <c r="H12" s="81">
        <v>5.5425531914893602</v>
      </c>
      <c r="I12" s="81">
        <v>3.11038961038961</v>
      </c>
      <c r="J12" s="81">
        <v>2.06493506493507</v>
      </c>
      <c r="K12" s="81">
        <v>24.396103896103899</v>
      </c>
      <c r="L12" s="81">
        <v>18.5779220779221</v>
      </c>
      <c r="M12" s="81">
        <v>-1E-4</v>
      </c>
      <c r="N12" s="81">
        <v>-1E-4</v>
      </c>
      <c r="O12" s="81">
        <v>8.1493506493506498</v>
      </c>
    </row>
    <row r="13" spans="1:17" s="18" customFormat="1" ht="17.75" customHeight="1" x14ac:dyDescent="0.2">
      <c r="A13" s="80" t="s">
        <v>11</v>
      </c>
      <c r="B13" s="81">
        <v>1.8419106144355</v>
      </c>
      <c r="C13" s="81">
        <v>2.4596593689581301</v>
      </c>
      <c r="D13" s="81">
        <v>9.1052779359973002</v>
      </c>
      <c r="E13" s="81">
        <v>18.699930205132699</v>
      </c>
      <c r="F13" s="81">
        <v>1.10348091872508</v>
      </c>
      <c r="G13" s="81">
        <v>1.15370915596345</v>
      </c>
      <c r="H13" s="81">
        <v>0.77592638647102696</v>
      </c>
      <c r="I13" s="81">
        <v>0.82546313112967695</v>
      </c>
      <c r="J13" s="81">
        <v>1.08499818379949</v>
      </c>
      <c r="K13" s="81">
        <v>10.9029240828187</v>
      </c>
      <c r="L13" s="81">
        <v>17.6165092626226</v>
      </c>
      <c r="M13" s="81">
        <v>7.2966763530693797</v>
      </c>
      <c r="N13" s="81">
        <v>7.9367054122775196</v>
      </c>
      <c r="O13" s="81">
        <v>1.54549582273883</v>
      </c>
    </row>
    <row r="14" spans="1:17" s="18" customFormat="1" ht="17.75" customHeight="1" x14ac:dyDescent="0.2">
      <c r="A14" s="80" t="s">
        <v>12</v>
      </c>
      <c r="B14" s="81">
        <v>0</v>
      </c>
      <c r="C14" s="81">
        <v>0</v>
      </c>
      <c r="D14" s="81">
        <v>34.775330396475802</v>
      </c>
      <c r="E14" s="81">
        <v>0</v>
      </c>
      <c r="F14" s="81">
        <v>0</v>
      </c>
      <c r="G14" s="81">
        <v>0</v>
      </c>
      <c r="H14" s="81">
        <v>10.1174743024963</v>
      </c>
      <c r="I14" s="81">
        <v>0</v>
      </c>
      <c r="J14" s="81">
        <v>0</v>
      </c>
      <c r="K14" s="81">
        <v>11.6681034482759</v>
      </c>
      <c r="L14" s="81">
        <v>0</v>
      </c>
      <c r="M14" s="81">
        <v>0</v>
      </c>
      <c r="N14" s="81">
        <v>0</v>
      </c>
      <c r="O14" s="81">
        <v>6.3405172413793096</v>
      </c>
    </row>
    <row r="15" spans="1:17" s="18" customFormat="1" ht="17.75" customHeight="1" x14ac:dyDescent="0.2">
      <c r="A15" s="80" t="s">
        <v>13</v>
      </c>
      <c r="B15" s="81">
        <v>0</v>
      </c>
      <c r="C15" s="81">
        <v>0</v>
      </c>
      <c r="D15" s="81">
        <v>0</v>
      </c>
      <c r="E15" s="81">
        <v>13.7316573302364</v>
      </c>
      <c r="F15" s="81">
        <v>0</v>
      </c>
      <c r="G15" s="81">
        <v>3.5376417543380199</v>
      </c>
      <c r="H15" s="81">
        <v>8.3007241426424407</v>
      </c>
      <c r="I15" s="81">
        <v>0</v>
      </c>
      <c r="J15" s="81">
        <v>0</v>
      </c>
      <c r="K15" s="81">
        <v>0</v>
      </c>
      <c r="L15" s="81">
        <v>24.2117743254293</v>
      </c>
      <c r="M15" s="81">
        <v>0</v>
      </c>
      <c r="N15" s="81">
        <v>13.316434995911701</v>
      </c>
      <c r="O15" s="81">
        <v>12.2845461978741</v>
      </c>
    </row>
    <row r="16" spans="1:17" s="18" customFormat="1" ht="17.75" customHeight="1" x14ac:dyDescent="0.2">
      <c r="A16" s="80" t="s">
        <v>14</v>
      </c>
      <c r="B16" s="81">
        <v>-1E-4</v>
      </c>
      <c r="C16" s="81">
        <v>-1E-4</v>
      </c>
      <c r="D16" s="81">
        <v>4.06391020784611</v>
      </c>
      <c r="E16" s="81">
        <v>8.1277957113211894</v>
      </c>
      <c r="F16" s="81">
        <v>0.785401363681281</v>
      </c>
      <c r="G16" s="81">
        <v>1.3089940380117899</v>
      </c>
      <c r="H16" s="81">
        <v>4.2144092361408498</v>
      </c>
      <c r="I16" s="81">
        <v>-1E-4</v>
      </c>
      <c r="J16" s="81">
        <v>-1E-4</v>
      </c>
      <c r="K16" s="81">
        <v>10.0736151115279</v>
      </c>
      <c r="L16" s="81">
        <v>14.3907160559984</v>
      </c>
      <c r="M16" s="81">
        <v>1.5136311876214099</v>
      </c>
      <c r="N16" s="81">
        <v>1.3760466206711801</v>
      </c>
      <c r="O16" s="81">
        <v>6.7614709625560998</v>
      </c>
    </row>
    <row r="17" spans="1:15" s="18" customFormat="1" ht="13.25" customHeight="1" x14ac:dyDescent="0.2">
      <c r="A17" s="80" t="s">
        <v>15</v>
      </c>
      <c r="B17" s="81">
        <v>1.22367831541219</v>
      </c>
      <c r="C17" s="81">
        <v>1.22709453405018</v>
      </c>
      <c r="D17" s="81">
        <v>13.720094086021501</v>
      </c>
      <c r="E17" s="81">
        <v>20.920082885304701</v>
      </c>
      <c r="F17" s="81">
        <v>-1E-4</v>
      </c>
      <c r="G17" s="81">
        <v>-1E-4</v>
      </c>
      <c r="H17" s="81">
        <v>0.80303539426523296</v>
      </c>
      <c r="I17" s="81">
        <v>-1E-4</v>
      </c>
      <c r="J17" s="81">
        <v>-1E-4</v>
      </c>
      <c r="K17" s="81">
        <v>13.2139393939394</v>
      </c>
      <c r="L17" s="81">
        <v>16.409696969696999</v>
      </c>
      <c r="M17" s="81">
        <v>-1E-4</v>
      </c>
      <c r="N17" s="81">
        <v>-1E-4</v>
      </c>
      <c r="O17" s="81">
        <v>0.76303030303030295</v>
      </c>
    </row>
    <row r="18" spans="1:15" s="18" customFormat="1" ht="13.25" customHeight="1" x14ac:dyDescent="0.2">
      <c r="A18" s="80" t="s">
        <v>16</v>
      </c>
      <c r="B18" s="81">
        <v>4.2995420225275396</v>
      </c>
      <c r="C18" s="81">
        <v>4.97289268473821</v>
      </c>
      <c r="D18" s="81">
        <v>13.8185418987498</v>
      </c>
      <c r="E18" s="81">
        <v>18.499009778437902</v>
      </c>
      <c r="F18" s="81">
        <v>2.8163139002351798</v>
      </c>
      <c r="G18" s="81">
        <v>2.5792796138135898</v>
      </c>
      <c r="H18" s="81">
        <v>1.7288030696868399</v>
      </c>
      <c r="I18" s="81">
        <v>2.1440129449838201</v>
      </c>
      <c r="J18" s="81">
        <v>2.8180767452612101</v>
      </c>
      <c r="K18" s="81">
        <v>8.3603791030975501</v>
      </c>
      <c r="L18" s="81">
        <v>10.362459546925599</v>
      </c>
      <c r="M18" s="81">
        <v>1.84928340268146</v>
      </c>
      <c r="N18" s="81">
        <v>1.9687933425797499</v>
      </c>
      <c r="O18" s="81">
        <v>7.2242256125751299</v>
      </c>
    </row>
    <row r="19" spans="1:15" s="18" customFormat="1" ht="13.25" customHeight="1" x14ac:dyDescent="0.2">
      <c r="A19" s="80" t="s">
        <v>17</v>
      </c>
      <c r="B19" s="81">
        <v>-1E-4</v>
      </c>
      <c r="C19" s="81">
        <v>-1E-4</v>
      </c>
      <c r="D19" s="81">
        <v>9.2234145483331904</v>
      </c>
      <c r="E19" s="81">
        <v>9.2234145483331904</v>
      </c>
      <c r="F19" s="81">
        <v>7.7523089101943903</v>
      </c>
      <c r="G19" s="81">
        <v>7.7523089101943903</v>
      </c>
      <c r="H19" s="81">
        <v>4.6524760313132196</v>
      </c>
      <c r="I19" s="81">
        <v>-1E-4</v>
      </c>
      <c r="J19" s="81">
        <v>-1E-4</v>
      </c>
      <c r="K19" s="81">
        <v>14.7102325581395</v>
      </c>
      <c r="L19" s="81">
        <v>14.7102325581395</v>
      </c>
      <c r="M19" s="81">
        <v>2.6146046511627898</v>
      </c>
      <c r="N19" s="81">
        <v>2.6146046511627898</v>
      </c>
      <c r="O19" s="81">
        <v>10.6555348837209</v>
      </c>
    </row>
    <row r="20" spans="1:15" s="18" customFormat="1" ht="13.25" customHeight="1" x14ac:dyDescent="0.2">
      <c r="A20" s="80" t="s">
        <v>18</v>
      </c>
      <c r="B20" s="81">
        <v>-1E-4</v>
      </c>
      <c r="C20" s="81">
        <v>-1E-4</v>
      </c>
      <c r="D20" s="81">
        <v>5.1425285001117702</v>
      </c>
      <c r="E20" s="81">
        <v>10.292470754787299</v>
      </c>
      <c r="F20" s="81">
        <v>2.8485768571641499</v>
      </c>
      <c r="G20" s="81">
        <v>4.4746293122718104</v>
      </c>
      <c r="H20" s="81">
        <v>3.4679513449072399</v>
      </c>
      <c r="I20" s="81">
        <v>-1E-4</v>
      </c>
      <c r="J20" s="81">
        <v>-1E-4</v>
      </c>
      <c r="K20" s="81">
        <v>8.8324205914567404</v>
      </c>
      <c r="L20" s="81">
        <v>15.4953841339384</v>
      </c>
      <c r="M20" s="81">
        <v>0.81755593803786597</v>
      </c>
      <c r="N20" s="81">
        <v>1.6362071663276501</v>
      </c>
      <c r="O20" s="81">
        <v>5.6138319511813499</v>
      </c>
    </row>
    <row r="21" spans="1:15" s="18" customFormat="1" ht="13.25" customHeight="1" x14ac:dyDescent="0.2">
      <c r="A21" s="80" t="s">
        <v>19</v>
      </c>
      <c r="B21" s="81">
        <v>-1E-4</v>
      </c>
      <c r="C21" s="81">
        <v>-1E-4</v>
      </c>
      <c r="D21" s="81">
        <v>10.1085573178839</v>
      </c>
      <c r="E21" s="81">
        <v>20.216924684205502</v>
      </c>
      <c r="F21" s="81">
        <v>4.9958210656282702</v>
      </c>
      <c r="G21" s="81">
        <v>6.6609364612023896</v>
      </c>
      <c r="H21" s="81">
        <v>5.8443346946528596</v>
      </c>
      <c r="I21" s="81">
        <v>-1E-4</v>
      </c>
      <c r="J21" s="81">
        <v>-1E-4</v>
      </c>
      <c r="K21" s="81">
        <v>9.4091422121896198</v>
      </c>
      <c r="L21" s="81">
        <v>18.817155756207701</v>
      </c>
      <c r="M21" s="81">
        <v>3.1004514672686199</v>
      </c>
      <c r="N21" s="81">
        <v>4.1331828442437901</v>
      </c>
      <c r="O21" s="81">
        <v>9.3673814898419892</v>
      </c>
    </row>
    <row r="22" spans="1:15" s="18" customFormat="1" ht="13.25" customHeight="1" x14ac:dyDescent="0.2">
      <c r="A22" s="80" t="s">
        <v>20</v>
      </c>
      <c r="B22" s="81">
        <v>3.3241716079525601</v>
      </c>
      <c r="C22" s="81">
        <v>3.4021625392396202</v>
      </c>
      <c r="D22" s="81">
        <v>16.408092082315999</v>
      </c>
      <c r="E22" s="81">
        <v>22.775235437739799</v>
      </c>
      <c r="F22" s="81">
        <v>0.68517614230903401</v>
      </c>
      <c r="G22" s="81">
        <v>0.68545517963027602</v>
      </c>
      <c r="H22" s="81">
        <v>4.5135681897453797</v>
      </c>
      <c r="I22" s="81">
        <v>-1E-4</v>
      </c>
      <c r="J22" s="81">
        <v>-1E-4</v>
      </c>
      <c r="K22" s="81">
        <v>8.2290801186943607</v>
      </c>
      <c r="L22" s="81">
        <v>11.0919881305638</v>
      </c>
      <c r="M22" s="81">
        <v>8.26290801186944</v>
      </c>
      <c r="N22" s="81">
        <v>8.26290801186944</v>
      </c>
      <c r="O22" s="81">
        <v>7.14124629080119</v>
      </c>
    </row>
    <row r="23" spans="1:15" s="18" customFormat="1" ht="13.25" customHeight="1" x14ac:dyDescent="0.2">
      <c r="A23" s="80" t="s">
        <v>21</v>
      </c>
      <c r="B23" s="81">
        <v>5.9895506792058502</v>
      </c>
      <c r="C23" s="81">
        <v>6.3928404136489796</v>
      </c>
      <c r="D23" s="81">
        <v>20.296076099881098</v>
      </c>
      <c r="E23" s="81">
        <v>18.035329513926399</v>
      </c>
      <c r="F23" s="81">
        <v>5.2512341008179302</v>
      </c>
      <c r="G23" s="81">
        <v>2.4838756170504102</v>
      </c>
      <c r="H23" s="81">
        <v>2.2130580477786199</v>
      </c>
      <c r="I23" s="81">
        <v>6.1947393822393799</v>
      </c>
      <c r="J23" s="81">
        <v>5.3296332046332102</v>
      </c>
      <c r="K23" s="81">
        <v>52.498793436293397</v>
      </c>
      <c r="L23" s="81">
        <v>52.225386100386103</v>
      </c>
      <c r="M23" s="81">
        <v>5.9394305019304996</v>
      </c>
      <c r="N23" s="81">
        <v>2.7410714285714302</v>
      </c>
      <c r="O23" s="81">
        <v>4.6221042471042502</v>
      </c>
    </row>
    <row r="24" spans="1:15" s="18" customFormat="1" ht="13.25" customHeight="1" x14ac:dyDescent="0.2">
      <c r="A24" s="80" t="s">
        <v>22</v>
      </c>
      <c r="B24" s="81">
        <v>9.3017471128220297</v>
      </c>
      <c r="C24" s="81">
        <v>12.023097423748901</v>
      </c>
      <c r="D24" s="81">
        <v>10.9577139472905</v>
      </c>
      <c r="E24" s="81">
        <v>16.8668048563814</v>
      </c>
      <c r="F24" s="81">
        <v>-1E-4</v>
      </c>
      <c r="G24" s="81">
        <v>1.1481196328101899</v>
      </c>
      <c r="H24" s="81">
        <v>1.69298193663015</v>
      </c>
      <c r="I24" s="81">
        <v>4.5871973738202696</v>
      </c>
      <c r="J24" s="81">
        <v>5.3857201477226102</v>
      </c>
      <c r="K24" s="81">
        <v>27.9803036520312</v>
      </c>
      <c r="L24" s="81">
        <v>32.400902749281897</v>
      </c>
      <c r="M24" s="81">
        <v>0.82314320886335701</v>
      </c>
      <c r="N24" s="81">
        <v>1.95363151415675</v>
      </c>
      <c r="O24" s="81">
        <v>1.7685679113664301</v>
      </c>
    </row>
    <row r="25" spans="1:15" s="18" customFormat="1" ht="13.25" customHeight="1" x14ac:dyDescent="0.2">
      <c r="A25" s="80" t="s">
        <v>23</v>
      </c>
      <c r="B25" s="81">
        <v>3.57267209710909</v>
      </c>
      <c r="C25" s="81">
        <v>4.5252355853697503</v>
      </c>
      <c r="D25" s="81">
        <v>4.5606133205558201</v>
      </c>
      <c r="E25" s="81">
        <v>8.5440025555023205</v>
      </c>
      <c r="F25" s="81">
        <v>-1E-4</v>
      </c>
      <c r="G25" s="81">
        <v>2.8748602459671</v>
      </c>
      <c r="H25" s="81">
        <v>1.0905606133205601</v>
      </c>
      <c r="I25" s="81">
        <v>0.71502590673575095</v>
      </c>
      <c r="J25" s="81">
        <v>0.90155440414507804</v>
      </c>
      <c r="K25" s="81">
        <v>5.7616580310880803</v>
      </c>
      <c r="L25" s="81">
        <v>11.139896373057001</v>
      </c>
      <c r="M25" s="81">
        <v>0.52849740932642497</v>
      </c>
      <c r="N25" s="81">
        <v>4.1917098445595897</v>
      </c>
      <c r="O25" s="81">
        <v>0.523316062176166</v>
      </c>
    </row>
    <row r="26" spans="1:15" s="18" customFormat="1" ht="13.25" customHeight="1" x14ac:dyDescent="0.2">
      <c r="A26" s="80" t="s">
        <v>24</v>
      </c>
      <c r="B26" s="81">
        <v>7.1635019032082701</v>
      </c>
      <c r="C26" s="81">
        <v>11.1344861337684</v>
      </c>
      <c r="D26" s="81">
        <v>19.224034801522599</v>
      </c>
      <c r="E26" s="81">
        <v>33.240174007612801</v>
      </c>
      <c r="F26" s="81">
        <v>3.1300489396411102</v>
      </c>
      <c r="G26" s="81">
        <v>3.9532572050027199</v>
      </c>
      <c r="H26" s="81">
        <v>6.4339532354540498</v>
      </c>
      <c r="I26" s="81">
        <v>3.0511648160243898</v>
      </c>
      <c r="J26" s="81">
        <v>4.8018724145438698</v>
      </c>
      <c r="K26" s="81">
        <v>23.979969518832998</v>
      </c>
      <c r="L26" s="81">
        <v>28.689309819290202</v>
      </c>
      <c r="M26" s="81">
        <v>2.39538428042674</v>
      </c>
      <c r="N26" s="81">
        <v>1.80209013716525</v>
      </c>
      <c r="O26" s="81">
        <v>7.3590246026562198</v>
      </c>
    </row>
    <row r="27" spans="1:15" s="18" customFormat="1" ht="13.25" customHeight="1" x14ac:dyDescent="0.2">
      <c r="A27" s="80" t="s">
        <v>25</v>
      </c>
      <c r="B27" s="81">
        <v>2.03868466398621</v>
      </c>
      <c r="C27" s="81">
        <v>2.4176622630672</v>
      </c>
      <c r="D27" s="81">
        <v>9.5389431361286601</v>
      </c>
      <c r="E27" s="81">
        <v>15.680183802412399</v>
      </c>
      <c r="F27" s="81">
        <v>7.7598506605399198</v>
      </c>
      <c r="G27" s="81">
        <v>6.6562894887995396</v>
      </c>
      <c r="H27" s="81">
        <v>5.4157668006892603</v>
      </c>
      <c r="I27" s="81">
        <v>-1E-4</v>
      </c>
      <c r="J27" s="81">
        <v>-1E-4</v>
      </c>
      <c r="K27" s="81">
        <v>6.9175270108043199</v>
      </c>
      <c r="L27" s="81">
        <v>10.300360144057599</v>
      </c>
      <c r="M27" s="81">
        <v>1.3156062424970001</v>
      </c>
      <c r="N27" s="81">
        <v>1.76506602641056</v>
      </c>
      <c r="O27" s="81">
        <v>9.4276110444177696</v>
      </c>
    </row>
    <row r="28" spans="1:15" s="18" customFormat="1" ht="13.25" customHeight="1" x14ac:dyDescent="0.2">
      <c r="A28" s="80" t="s">
        <v>26</v>
      </c>
      <c r="B28" s="81">
        <v>9.9890678091298604</v>
      </c>
      <c r="C28" s="81">
        <v>11.8267100014773</v>
      </c>
      <c r="D28" s="81">
        <v>31.328852119958601</v>
      </c>
      <c r="E28" s="81">
        <v>58.079923179199298</v>
      </c>
      <c r="F28" s="81">
        <v>2.57645146993648</v>
      </c>
      <c r="G28" s="81">
        <v>2.5333136356921302</v>
      </c>
      <c r="H28" s="81">
        <v>4.6201802334170496</v>
      </c>
      <c r="I28" s="81">
        <v>4.9474903474903504</v>
      </c>
      <c r="J28" s="81">
        <v>5.8779922779922797</v>
      </c>
      <c r="K28" s="81">
        <v>30.589189189189199</v>
      </c>
      <c r="L28" s="81">
        <v>60.946718146718098</v>
      </c>
      <c r="M28" s="81">
        <v>2.1250965250965299</v>
      </c>
      <c r="N28" s="81">
        <v>2.10579150579151</v>
      </c>
      <c r="O28" s="81">
        <v>4.76602316602317</v>
      </c>
    </row>
    <row r="29" spans="1:15" s="18" customFormat="1" ht="13.25" customHeight="1" x14ac:dyDescent="0.2">
      <c r="A29" s="80" t="s">
        <v>27</v>
      </c>
      <c r="B29" s="81">
        <v>2.9069570135746599</v>
      </c>
      <c r="C29" s="81">
        <v>3.9535256410256401</v>
      </c>
      <c r="D29" s="81">
        <v>14.2743212669683</v>
      </c>
      <c r="E29" s="81">
        <v>19.370852187028699</v>
      </c>
      <c r="F29" s="81">
        <v>-1E-4</v>
      </c>
      <c r="G29" s="81">
        <v>-1E-4</v>
      </c>
      <c r="H29" s="81">
        <v>1.8571832579185501</v>
      </c>
      <c r="I29" s="81">
        <v>1.4189356435643601</v>
      </c>
      <c r="J29" s="81">
        <v>1.63985148514851</v>
      </c>
      <c r="K29" s="81">
        <v>18.231435643564399</v>
      </c>
      <c r="L29" s="81">
        <v>17.422029702970299</v>
      </c>
      <c r="M29" s="81">
        <v>0.61448019801980203</v>
      </c>
      <c r="N29" s="81">
        <v>0.90346534653465305</v>
      </c>
      <c r="O29" s="81">
        <v>2.8675742574257401</v>
      </c>
    </row>
    <row r="30" spans="1:15" s="18" customFormat="1" ht="13.25" customHeight="1" x14ac:dyDescent="0.2">
      <c r="A30" s="80" t="s">
        <v>28</v>
      </c>
      <c r="B30" s="81">
        <v>10.406061722708399</v>
      </c>
      <c r="C30" s="81">
        <v>12.458682634730501</v>
      </c>
      <c r="D30" s="81">
        <v>17.4471119299862</v>
      </c>
      <c r="E30" s="81">
        <v>23.0755412252418</v>
      </c>
      <c r="F30" s="81">
        <v>2.6425978811607602</v>
      </c>
      <c r="G30" s="81">
        <v>2.6197696913864599</v>
      </c>
      <c r="H30" s="81">
        <v>2.6280423767848902</v>
      </c>
      <c r="I30" s="81">
        <v>6.8469625161568297</v>
      </c>
      <c r="J30" s="81">
        <v>7.8808272296424002</v>
      </c>
      <c r="K30" s="81">
        <v>22.454373115036599</v>
      </c>
      <c r="L30" s="81">
        <v>25.335889702714301</v>
      </c>
      <c r="M30" s="81">
        <v>22.501594140456699</v>
      </c>
      <c r="N30" s="81">
        <v>24.178457561395899</v>
      </c>
      <c r="O30" s="81">
        <v>9.4434295562257695</v>
      </c>
    </row>
    <row r="31" spans="1:15" s="18" customFormat="1" ht="13.25" customHeight="1" x14ac:dyDescent="0.2">
      <c r="A31" s="80" t="s">
        <v>29</v>
      </c>
      <c r="B31" s="81">
        <v>7.1649372277735104</v>
      </c>
      <c r="C31" s="81">
        <v>9.1042147066359203</v>
      </c>
      <c r="D31" s="81">
        <v>19.6697412246989</v>
      </c>
      <c r="E31" s="81">
        <v>33.052203433256501</v>
      </c>
      <c r="F31" s="81">
        <v>0.55316423264155801</v>
      </c>
      <c r="G31" s="81">
        <v>0.83141173456315698</v>
      </c>
      <c r="H31" s="81">
        <v>8.08627978478094</v>
      </c>
      <c r="I31" s="81">
        <v>3.9718095238095201</v>
      </c>
      <c r="J31" s="81">
        <v>5.2632380952381004</v>
      </c>
      <c r="K31" s="81">
        <v>27.711238095238102</v>
      </c>
      <c r="L31" s="81">
        <v>36.857904761904798</v>
      </c>
      <c r="M31" s="81">
        <v>4.1653333333333302</v>
      </c>
      <c r="N31" s="81">
        <v>4.7683809523809497</v>
      </c>
      <c r="O31" s="81">
        <v>8.24342857142857</v>
      </c>
    </row>
    <row r="32" spans="1:15" s="18" customFormat="1" ht="27.25" customHeight="1" x14ac:dyDescent="0.2">
      <c r="A32" s="55" t="s">
        <v>30</v>
      </c>
      <c r="B32" s="82">
        <v>2.61132135295128</v>
      </c>
      <c r="C32" s="82">
        <v>3.2381512276028399</v>
      </c>
      <c r="D32" s="82">
        <v>11.9969062222644</v>
      </c>
      <c r="E32" s="82">
        <v>15.8634942634203</v>
      </c>
      <c r="F32" s="82">
        <v>3.0952189364178202</v>
      </c>
      <c r="G32" s="82">
        <v>3.1875338532064901</v>
      </c>
      <c r="H32" s="82">
        <v>3.4826557487698802</v>
      </c>
      <c r="I32" s="82">
        <v>1.9134643077556099</v>
      </c>
      <c r="J32" s="82">
        <v>2.1859699650277702</v>
      </c>
      <c r="K32" s="82">
        <v>17.5023863402592</v>
      </c>
      <c r="L32" s="82">
        <v>19.913495165603798</v>
      </c>
      <c r="M32" s="82">
        <v>5.2841596379345797</v>
      </c>
      <c r="N32" s="82">
        <v>5.58863402592059</v>
      </c>
      <c r="O32" s="82">
        <v>6.9939312898580503</v>
      </c>
    </row>
    <row r="33" spans="1:15" s="18" customFormat="1" ht="4.25" customHeight="1" x14ac:dyDescent="0.2"/>
    <row r="34" spans="1:15" s="18" customFormat="1" ht="13.25" customHeight="1" x14ac:dyDescent="0.2">
      <c r="A34" s="423" t="s">
        <v>123</v>
      </c>
      <c r="B34" s="423"/>
      <c r="C34" s="423"/>
      <c r="D34" s="423"/>
      <c r="E34" s="423"/>
      <c r="F34" s="423"/>
      <c r="G34" s="423"/>
      <c r="H34" s="423"/>
      <c r="I34" s="423"/>
      <c r="J34" s="423"/>
    </row>
    <row r="35" spans="1:15" s="18" customFormat="1" ht="2" customHeight="1" x14ac:dyDescent="0.2"/>
    <row r="36" spans="1:15" s="18" customFormat="1" ht="13.25" customHeight="1" x14ac:dyDescent="0.2">
      <c r="A36" s="424" t="s">
        <v>124</v>
      </c>
      <c r="B36" s="424"/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</row>
    <row r="37" spans="1:15" s="18" customFormat="1" ht="2.75" customHeight="1" x14ac:dyDescent="0.2"/>
    <row r="38" spans="1:15" s="18" customFormat="1" ht="14.5" customHeight="1" x14ac:dyDescent="0.2">
      <c r="A38" s="423" t="s">
        <v>138</v>
      </c>
      <c r="B38" s="423"/>
      <c r="C38" s="423"/>
      <c r="D38" s="423"/>
      <c r="E38" s="423"/>
      <c r="F38" s="423"/>
    </row>
    <row r="39" spans="1:15" s="18" customFormat="1" ht="28.75" customHeight="1" x14ac:dyDescent="0.2"/>
  </sheetData>
  <mergeCells count="16">
    <mergeCell ref="A34:J34"/>
    <mergeCell ref="A36:O36"/>
    <mergeCell ref="A38:F38"/>
    <mergeCell ref="B9:C9"/>
    <mergeCell ref="D9:E9"/>
    <mergeCell ref="F9:G9"/>
    <mergeCell ref="I9:J9"/>
    <mergeCell ref="K9:L9"/>
    <mergeCell ref="M9:N9"/>
    <mergeCell ref="B8:H8"/>
    <mergeCell ref="I8:O8"/>
    <mergeCell ref="A2:M2"/>
    <mergeCell ref="A4:Q4"/>
    <mergeCell ref="A5:P5"/>
    <mergeCell ref="A6:P6"/>
    <mergeCell ref="B7:O7"/>
  </mergeCells>
  <pageMargins left="0.7" right="0.7" top="0.75" bottom="0.75" header="0.3" footer="0.3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J32"/>
  <sheetViews>
    <sheetView topLeftCell="A5" workbookViewId="0">
      <selection activeCell="C7" sqref="C7:J28"/>
    </sheetView>
  </sheetViews>
  <sheetFormatPr defaultColWidth="10.90625" defaultRowHeight="14.5" x14ac:dyDescent="0.35"/>
  <cols>
    <col min="1" max="1" width="0.81640625" customWidth="1"/>
    <col min="2" max="2" width="24.36328125" customWidth="1"/>
    <col min="3" max="4" width="14.6328125" customWidth="1"/>
    <col min="5" max="5" width="15.6328125" customWidth="1"/>
    <col min="6" max="8" width="14.6328125" customWidth="1"/>
    <col min="9" max="9" width="15.453125" customWidth="1"/>
    <col min="10" max="10" width="14.6328125" customWidth="1"/>
    <col min="11" max="11" width="4.6328125" customWidth="1"/>
  </cols>
  <sheetData>
    <row r="1" spans="2:10" s="18" customFormat="1" ht="49" customHeight="1" x14ac:dyDescent="0.2">
      <c r="B1" s="426" t="s">
        <v>0</v>
      </c>
      <c r="C1" s="426"/>
      <c r="D1" s="426"/>
      <c r="E1" s="426"/>
      <c r="F1" s="426"/>
      <c r="G1" s="426"/>
      <c r="H1" s="426"/>
    </row>
    <row r="2" spans="2:10" s="18" customFormat="1" ht="24.25" customHeight="1" x14ac:dyDescent="0.2">
      <c r="B2" s="436" t="s">
        <v>141</v>
      </c>
      <c r="C2" s="436"/>
      <c r="D2" s="436"/>
      <c r="E2" s="436"/>
      <c r="F2" s="436"/>
      <c r="G2" s="436"/>
      <c r="H2" s="436"/>
      <c r="I2" s="436"/>
    </row>
    <row r="3" spans="2:10" s="18" customFormat="1" ht="25.5" customHeight="1" x14ac:dyDescent="0.2">
      <c r="B3" s="422" t="s">
        <v>798</v>
      </c>
      <c r="C3" s="422"/>
      <c r="D3" s="422"/>
      <c r="E3" s="422"/>
      <c r="F3" s="422"/>
      <c r="G3" s="422"/>
      <c r="H3" s="422"/>
      <c r="I3" s="422"/>
    </row>
    <row r="4" spans="2:10" s="18" customFormat="1" ht="23.5" customHeight="1" x14ac:dyDescent="0.2"/>
    <row r="5" spans="2:10" s="18" customFormat="1" ht="24.25" customHeight="1" x14ac:dyDescent="0.2">
      <c r="B5" s="84"/>
      <c r="C5" s="425" t="s">
        <v>142</v>
      </c>
      <c r="D5" s="425"/>
      <c r="E5" s="425"/>
      <c r="F5" s="425"/>
      <c r="G5" s="425" t="s">
        <v>143</v>
      </c>
      <c r="H5" s="425"/>
      <c r="I5" s="425"/>
      <c r="J5" s="425"/>
    </row>
    <row r="6" spans="2:10" s="18" customFormat="1" ht="54.75" customHeight="1" x14ac:dyDescent="0.2">
      <c r="B6" s="29" t="s">
        <v>2</v>
      </c>
      <c r="C6" s="30" t="s">
        <v>144</v>
      </c>
      <c r="D6" s="30" t="s">
        <v>145</v>
      </c>
      <c r="E6" s="30" t="s">
        <v>146</v>
      </c>
      <c r="F6" s="30" t="s">
        <v>147</v>
      </c>
      <c r="G6" s="30" t="s">
        <v>144</v>
      </c>
      <c r="H6" s="30" t="s">
        <v>145</v>
      </c>
      <c r="I6" s="30" t="s">
        <v>146</v>
      </c>
      <c r="J6" s="30" t="s">
        <v>147</v>
      </c>
    </row>
    <row r="7" spans="2:10" s="18" customFormat="1" ht="19.75" customHeight="1" x14ac:dyDescent="0.2">
      <c r="B7" s="20" t="s">
        <v>9</v>
      </c>
      <c r="C7" s="39">
        <v>301</v>
      </c>
      <c r="D7" s="39">
        <v>341</v>
      </c>
      <c r="E7" s="39">
        <v>49</v>
      </c>
      <c r="F7" s="39">
        <v>153</v>
      </c>
      <c r="G7" s="39">
        <v>86</v>
      </c>
      <c r="H7" s="39">
        <v>18</v>
      </c>
      <c r="I7" s="39">
        <v>192</v>
      </c>
      <c r="J7" s="39">
        <v>1122</v>
      </c>
    </row>
    <row r="8" spans="2:10" s="18" customFormat="1" ht="19.75" customHeight="1" x14ac:dyDescent="0.2">
      <c r="B8" s="20" t="s">
        <v>10</v>
      </c>
      <c r="C8" s="39">
        <v>3</v>
      </c>
      <c r="D8" s="39">
        <v>24</v>
      </c>
      <c r="E8" s="39">
        <v>0</v>
      </c>
      <c r="F8" s="39">
        <v>1</v>
      </c>
      <c r="G8" s="39">
        <v>6</v>
      </c>
      <c r="H8" s="39">
        <v>1</v>
      </c>
      <c r="I8" s="39">
        <v>2</v>
      </c>
      <c r="J8" s="39">
        <v>12</v>
      </c>
    </row>
    <row r="9" spans="2:10" s="18" customFormat="1" ht="19.75" customHeight="1" x14ac:dyDescent="0.2">
      <c r="B9" s="20" t="s">
        <v>11</v>
      </c>
      <c r="C9" s="39">
        <v>253</v>
      </c>
      <c r="D9" s="39">
        <v>589</v>
      </c>
      <c r="E9" s="39">
        <v>127</v>
      </c>
      <c r="F9" s="39">
        <v>178</v>
      </c>
      <c r="G9" s="39">
        <v>401</v>
      </c>
      <c r="H9" s="39">
        <v>125</v>
      </c>
      <c r="I9" s="39">
        <v>595</v>
      </c>
      <c r="J9" s="39">
        <v>1309</v>
      </c>
    </row>
    <row r="10" spans="2:10" s="18" customFormat="1" ht="19.75" customHeight="1" x14ac:dyDescent="0.2">
      <c r="B10" s="20" t="s">
        <v>12</v>
      </c>
      <c r="C10" s="39">
        <v>29</v>
      </c>
      <c r="D10" s="39">
        <v>62</v>
      </c>
      <c r="E10" s="39">
        <v>6</v>
      </c>
      <c r="F10" s="39">
        <v>10</v>
      </c>
      <c r="G10" s="39">
        <v>20</v>
      </c>
      <c r="H10" s="39">
        <v>21</v>
      </c>
      <c r="I10" s="39">
        <v>3</v>
      </c>
      <c r="J10" s="39">
        <v>84</v>
      </c>
    </row>
    <row r="11" spans="2:10" s="18" customFormat="1" ht="19.75" customHeight="1" x14ac:dyDescent="0.2">
      <c r="B11" s="20" t="s">
        <v>13</v>
      </c>
      <c r="C11" s="39">
        <v>22</v>
      </c>
      <c r="D11" s="39">
        <v>33</v>
      </c>
      <c r="E11" s="39">
        <v>7</v>
      </c>
      <c r="F11" s="39">
        <v>19</v>
      </c>
      <c r="G11" s="39">
        <v>29</v>
      </c>
      <c r="H11" s="39">
        <v>7</v>
      </c>
      <c r="I11" s="39">
        <v>38</v>
      </c>
      <c r="J11" s="39">
        <v>77</v>
      </c>
    </row>
    <row r="12" spans="2:10" s="18" customFormat="1" ht="19.75" customHeight="1" x14ac:dyDescent="0.2">
      <c r="B12" s="20" t="s">
        <v>14</v>
      </c>
      <c r="C12" s="39">
        <v>211</v>
      </c>
      <c r="D12" s="39">
        <v>393</v>
      </c>
      <c r="E12" s="39">
        <v>144</v>
      </c>
      <c r="F12" s="39">
        <v>111</v>
      </c>
      <c r="G12" s="39">
        <v>220</v>
      </c>
      <c r="H12" s="39">
        <v>129</v>
      </c>
      <c r="I12" s="39">
        <v>381</v>
      </c>
      <c r="J12" s="39">
        <v>743</v>
      </c>
    </row>
    <row r="13" spans="2:10" s="18" customFormat="1" ht="19.75" customHeight="1" x14ac:dyDescent="0.2">
      <c r="B13" s="20" t="s">
        <v>15</v>
      </c>
      <c r="C13" s="39">
        <v>65</v>
      </c>
      <c r="D13" s="39">
        <v>96</v>
      </c>
      <c r="E13" s="39">
        <v>38</v>
      </c>
      <c r="F13" s="39">
        <v>69</v>
      </c>
      <c r="G13" s="39">
        <v>40</v>
      </c>
      <c r="H13" s="39">
        <v>5</v>
      </c>
      <c r="I13" s="39">
        <v>50</v>
      </c>
      <c r="J13" s="39">
        <v>114</v>
      </c>
    </row>
    <row r="14" spans="2:10" s="18" customFormat="1" ht="19.75" customHeight="1" x14ac:dyDescent="0.2">
      <c r="B14" s="20" t="s">
        <v>16</v>
      </c>
      <c r="C14" s="39">
        <v>265</v>
      </c>
      <c r="D14" s="39">
        <v>115</v>
      </c>
      <c r="E14" s="39">
        <v>21</v>
      </c>
      <c r="F14" s="39">
        <v>35</v>
      </c>
      <c r="G14" s="39">
        <v>64</v>
      </c>
      <c r="H14" s="39">
        <v>6</v>
      </c>
      <c r="I14" s="39">
        <v>48</v>
      </c>
      <c r="J14" s="39">
        <v>269</v>
      </c>
    </row>
    <row r="15" spans="2:10" s="18" customFormat="1" ht="19.75" customHeight="1" x14ac:dyDescent="0.2">
      <c r="B15" s="20" t="s">
        <v>17</v>
      </c>
      <c r="C15" s="39">
        <v>293</v>
      </c>
      <c r="D15" s="39">
        <v>599</v>
      </c>
      <c r="E15" s="39">
        <v>64</v>
      </c>
      <c r="F15" s="39">
        <v>127</v>
      </c>
      <c r="G15" s="39">
        <v>181</v>
      </c>
      <c r="H15" s="39">
        <v>39</v>
      </c>
      <c r="I15" s="39">
        <v>476</v>
      </c>
      <c r="J15" s="39">
        <v>733</v>
      </c>
    </row>
    <row r="16" spans="2:10" s="18" customFormat="1" ht="19.75" customHeight="1" x14ac:dyDescent="0.2">
      <c r="B16" s="20" t="s">
        <v>18</v>
      </c>
      <c r="C16" s="39">
        <v>367</v>
      </c>
      <c r="D16" s="39">
        <v>436</v>
      </c>
      <c r="E16" s="39">
        <v>142</v>
      </c>
      <c r="F16" s="39">
        <v>166</v>
      </c>
      <c r="G16" s="39">
        <v>195</v>
      </c>
      <c r="H16" s="39">
        <v>28</v>
      </c>
      <c r="I16" s="39">
        <v>115</v>
      </c>
      <c r="J16" s="39">
        <v>376</v>
      </c>
    </row>
    <row r="17" spans="2:10" s="18" customFormat="1" ht="19.75" customHeight="1" x14ac:dyDescent="0.2">
      <c r="B17" s="20" t="s">
        <v>19</v>
      </c>
      <c r="C17" s="39">
        <v>123</v>
      </c>
      <c r="D17" s="39">
        <v>120</v>
      </c>
      <c r="E17" s="39">
        <v>69</v>
      </c>
      <c r="F17" s="39">
        <v>63</v>
      </c>
      <c r="G17" s="39">
        <v>42</v>
      </c>
      <c r="H17" s="39">
        <v>5</v>
      </c>
      <c r="I17" s="39">
        <v>27</v>
      </c>
      <c r="J17" s="39">
        <v>121</v>
      </c>
    </row>
    <row r="18" spans="2:10" s="18" customFormat="1" ht="19.75" customHeight="1" x14ac:dyDescent="0.2">
      <c r="B18" s="20" t="s">
        <v>20</v>
      </c>
      <c r="C18" s="39">
        <v>66</v>
      </c>
      <c r="D18" s="39">
        <v>134</v>
      </c>
      <c r="E18" s="39">
        <v>31</v>
      </c>
      <c r="F18" s="39">
        <v>87</v>
      </c>
      <c r="G18" s="39">
        <v>118</v>
      </c>
      <c r="H18" s="39">
        <v>9</v>
      </c>
      <c r="I18" s="39">
        <v>44</v>
      </c>
      <c r="J18" s="39">
        <v>185</v>
      </c>
    </row>
    <row r="19" spans="2:10" s="18" customFormat="1" ht="19.75" customHeight="1" x14ac:dyDescent="0.2">
      <c r="B19" s="20" t="s">
        <v>21</v>
      </c>
      <c r="C19" s="39">
        <v>229</v>
      </c>
      <c r="D19" s="39">
        <v>401</v>
      </c>
      <c r="E19" s="39">
        <v>67</v>
      </c>
      <c r="F19" s="39">
        <v>59</v>
      </c>
      <c r="G19" s="39">
        <v>544</v>
      </c>
      <c r="H19" s="39">
        <v>32</v>
      </c>
      <c r="I19" s="39">
        <v>11</v>
      </c>
      <c r="J19" s="39">
        <v>218</v>
      </c>
    </row>
    <row r="20" spans="2:10" s="18" customFormat="1" ht="19.75" customHeight="1" x14ac:dyDescent="0.2">
      <c r="B20" s="20" t="s">
        <v>22</v>
      </c>
      <c r="C20" s="39">
        <v>64</v>
      </c>
      <c r="D20" s="39">
        <v>130</v>
      </c>
      <c r="E20" s="39">
        <v>12</v>
      </c>
      <c r="F20" s="39">
        <v>25</v>
      </c>
      <c r="G20" s="39">
        <v>66</v>
      </c>
      <c r="H20" s="39">
        <v>3</v>
      </c>
      <c r="I20" s="39">
        <v>3</v>
      </c>
      <c r="J20" s="39">
        <v>62</v>
      </c>
    </row>
    <row r="21" spans="2:10" s="18" customFormat="1" ht="19.75" customHeight="1" x14ac:dyDescent="0.2">
      <c r="B21" s="20" t="s">
        <v>23</v>
      </c>
      <c r="C21" s="39">
        <v>13</v>
      </c>
      <c r="D21" s="39">
        <v>17</v>
      </c>
      <c r="E21" s="39">
        <v>0</v>
      </c>
      <c r="F21" s="39">
        <v>2</v>
      </c>
      <c r="G21" s="39">
        <v>39</v>
      </c>
      <c r="H21" s="39">
        <v>1</v>
      </c>
      <c r="I21" s="39">
        <v>14</v>
      </c>
      <c r="J21" s="39">
        <v>15</v>
      </c>
    </row>
    <row r="22" spans="2:10" s="18" customFormat="1" ht="19.75" customHeight="1" x14ac:dyDescent="0.2">
      <c r="B22" s="20" t="s">
        <v>24</v>
      </c>
      <c r="C22" s="39">
        <v>244</v>
      </c>
      <c r="D22" s="39">
        <v>297</v>
      </c>
      <c r="E22" s="39">
        <v>71</v>
      </c>
      <c r="F22" s="39">
        <v>70</v>
      </c>
      <c r="G22" s="39">
        <v>1204</v>
      </c>
      <c r="H22" s="39">
        <v>171</v>
      </c>
      <c r="I22" s="39">
        <v>17</v>
      </c>
      <c r="J22" s="39">
        <v>78</v>
      </c>
    </row>
    <row r="23" spans="2:10" s="18" customFormat="1" ht="19.75" customHeight="1" x14ac:dyDescent="0.2">
      <c r="B23" s="20" t="s">
        <v>25</v>
      </c>
      <c r="C23" s="39">
        <v>253</v>
      </c>
      <c r="D23" s="39">
        <v>300</v>
      </c>
      <c r="E23" s="39">
        <v>13</v>
      </c>
      <c r="F23" s="39">
        <v>21</v>
      </c>
      <c r="G23" s="39">
        <v>419</v>
      </c>
      <c r="H23" s="39">
        <v>20</v>
      </c>
      <c r="I23" s="39">
        <v>154</v>
      </c>
      <c r="J23" s="39">
        <v>372</v>
      </c>
    </row>
    <row r="24" spans="2:10" s="18" customFormat="1" ht="19.75" customHeight="1" x14ac:dyDescent="0.2">
      <c r="B24" s="20" t="s">
        <v>26</v>
      </c>
      <c r="C24" s="39">
        <v>80</v>
      </c>
      <c r="D24" s="39">
        <v>39</v>
      </c>
      <c r="E24" s="39">
        <v>8</v>
      </c>
      <c r="F24" s="39">
        <v>14</v>
      </c>
      <c r="G24" s="39">
        <v>47</v>
      </c>
      <c r="H24" s="39">
        <v>7</v>
      </c>
      <c r="I24" s="39">
        <v>3</v>
      </c>
      <c r="J24" s="39">
        <v>32</v>
      </c>
    </row>
    <row r="25" spans="2:10" s="18" customFormat="1" ht="19.75" customHeight="1" x14ac:dyDescent="0.2">
      <c r="B25" s="20" t="s">
        <v>27</v>
      </c>
      <c r="C25" s="39">
        <v>164</v>
      </c>
      <c r="D25" s="39">
        <v>143</v>
      </c>
      <c r="E25" s="39">
        <v>11</v>
      </c>
      <c r="F25" s="39">
        <v>18</v>
      </c>
      <c r="G25" s="39">
        <v>222</v>
      </c>
      <c r="H25" s="39">
        <v>16</v>
      </c>
      <c r="I25" s="39">
        <v>5</v>
      </c>
      <c r="J25" s="39">
        <v>100</v>
      </c>
    </row>
    <row r="26" spans="2:10" s="18" customFormat="1" ht="19.75" customHeight="1" x14ac:dyDescent="0.2">
      <c r="B26" s="20" t="s">
        <v>28</v>
      </c>
      <c r="C26" s="39">
        <v>293</v>
      </c>
      <c r="D26" s="39">
        <v>441</v>
      </c>
      <c r="E26" s="39">
        <v>58</v>
      </c>
      <c r="F26" s="39">
        <v>73</v>
      </c>
      <c r="G26" s="39">
        <v>1172</v>
      </c>
      <c r="H26" s="39">
        <v>75</v>
      </c>
      <c r="I26" s="39">
        <v>9</v>
      </c>
      <c r="J26" s="39">
        <v>106</v>
      </c>
    </row>
    <row r="27" spans="2:10" s="18" customFormat="1" ht="19.75" customHeight="1" x14ac:dyDescent="0.2">
      <c r="B27" s="20" t="s">
        <v>29</v>
      </c>
      <c r="C27" s="39">
        <v>150</v>
      </c>
      <c r="D27" s="39">
        <v>172</v>
      </c>
      <c r="E27" s="39">
        <v>8</v>
      </c>
      <c r="F27" s="39">
        <v>13</v>
      </c>
      <c r="G27" s="39">
        <v>198</v>
      </c>
      <c r="H27" s="39">
        <v>13</v>
      </c>
      <c r="I27" s="39">
        <v>12</v>
      </c>
      <c r="J27" s="39">
        <v>70</v>
      </c>
    </row>
    <row r="28" spans="2:10" s="18" customFormat="1" ht="36.25" customHeight="1" x14ac:dyDescent="0.2">
      <c r="B28" s="23" t="s">
        <v>30</v>
      </c>
      <c r="C28" s="60">
        <v>3488</v>
      </c>
      <c r="D28" s="60">
        <v>4882</v>
      </c>
      <c r="E28" s="60">
        <v>946</v>
      </c>
      <c r="F28" s="60">
        <v>1314</v>
      </c>
      <c r="G28" s="60">
        <v>5313</v>
      </c>
      <c r="H28" s="60">
        <v>731</v>
      </c>
      <c r="I28" s="60">
        <v>2199</v>
      </c>
      <c r="J28" s="60">
        <v>6198</v>
      </c>
    </row>
    <row r="29" spans="2:10" s="18" customFormat="1" ht="12" customHeight="1" x14ac:dyDescent="0.2"/>
    <row r="30" spans="2:10" s="18" customFormat="1" ht="16.25" customHeight="1" x14ac:dyDescent="0.2">
      <c r="I30" s="35" t="s">
        <v>148</v>
      </c>
    </row>
    <row r="31" spans="2:10" s="18" customFormat="1" ht="73.25" customHeight="1" x14ac:dyDescent="0.2">
      <c r="B31" s="435" t="s">
        <v>149</v>
      </c>
      <c r="C31" s="435"/>
      <c r="D31" s="435"/>
      <c r="E31" s="435"/>
      <c r="F31" s="435"/>
      <c r="G31" s="435"/>
      <c r="H31" s="435"/>
      <c r="I31" s="435"/>
    </row>
    <row r="32" spans="2:10" s="18" customFormat="1" ht="28.5" customHeight="1" x14ac:dyDescent="0.2"/>
  </sheetData>
  <mergeCells count="6">
    <mergeCell ref="B31:I31"/>
    <mergeCell ref="B1:H1"/>
    <mergeCell ref="B2:I2"/>
    <mergeCell ref="B3:I3"/>
    <mergeCell ref="C5:F5"/>
    <mergeCell ref="G5:J5"/>
  </mergeCells>
  <pageMargins left="0.78431372549019618" right="0.78431372549019618" top="0.98039215686274517" bottom="0.98039215686274517" header="0.50980392156862753" footer="0.50980392156862753"/>
  <pageSetup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H32"/>
  <sheetViews>
    <sheetView topLeftCell="A3" workbookViewId="0">
      <selection activeCell="C8" sqref="C8:H29"/>
    </sheetView>
  </sheetViews>
  <sheetFormatPr defaultColWidth="10.90625" defaultRowHeight="14.5" x14ac:dyDescent="0.35"/>
  <cols>
    <col min="1" max="1" width="1" customWidth="1"/>
    <col min="2" max="2" width="24.453125" customWidth="1"/>
    <col min="3" max="7" width="14.6328125" customWidth="1"/>
    <col min="8" max="8" width="15" customWidth="1"/>
    <col min="9" max="9" width="4.81640625" customWidth="1"/>
  </cols>
  <sheetData>
    <row r="1" spans="2:8" s="18" customFormat="1" ht="2.75" customHeight="1" x14ac:dyDescent="0.2"/>
    <row r="2" spans="2:8" s="18" customFormat="1" ht="49" customHeight="1" x14ac:dyDescent="0.2">
      <c r="B2" s="421" t="s">
        <v>0</v>
      </c>
      <c r="C2" s="421"/>
      <c r="D2" s="421"/>
      <c r="E2" s="421"/>
      <c r="F2" s="421"/>
      <c r="G2" s="421"/>
      <c r="H2" s="421"/>
    </row>
    <row r="3" spans="2:8" s="18" customFormat="1" ht="22" customHeight="1" x14ac:dyDescent="0.2">
      <c r="B3" s="422" t="s">
        <v>150</v>
      </c>
      <c r="C3" s="422"/>
      <c r="D3" s="422"/>
      <c r="E3" s="422"/>
      <c r="F3" s="422"/>
      <c r="G3" s="422"/>
      <c r="H3" s="422"/>
    </row>
    <row r="4" spans="2:8" s="18" customFormat="1" ht="24.25" customHeight="1" x14ac:dyDescent="0.2">
      <c r="B4" s="422" t="s">
        <v>798</v>
      </c>
      <c r="C4" s="422"/>
      <c r="D4" s="422"/>
      <c r="E4" s="422"/>
      <c r="F4" s="422"/>
      <c r="G4" s="422"/>
      <c r="H4" s="422"/>
    </row>
    <row r="5" spans="2:8" s="18" customFormat="1" ht="20.5" customHeight="1" x14ac:dyDescent="0.2"/>
    <row r="6" spans="2:8" s="18" customFormat="1" ht="24.25" customHeight="1" x14ac:dyDescent="0.3">
      <c r="B6" s="36"/>
      <c r="C6" s="425" t="s">
        <v>151</v>
      </c>
      <c r="D6" s="425"/>
      <c r="E6" s="85" t="s">
        <v>152</v>
      </c>
      <c r="F6" s="86"/>
      <c r="G6" s="87" t="s">
        <v>153</v>
      </c>
      <c r="H6" s="88"/>
    </row>
    <row r="7" spans="2:8" s="18" customFormat="1" ht="53.25" customHeight="1" x14ac:dyDescent="0.2">
      <c r="B7" s="29" t="s">
        <v>2</v>
      </c>
      <c r="C7" s="37" t="s">
        <v>60</v>
      </c>
      <c r="D7" s="89" t="s">
        <v>154</v>
      </c>
      <c r="E7" s="90" t="s">
        <v>155</v>
      </c>
      <c r="F7" s="30" t="s">
        <v>156</v>
      </c>
      <c r="G7" s="30" t="s">
        <v>157</v>
      </c>
      <c r="H7" s="30" t="s">
        <v>158</v>
      </c>
    </row>
    <row r="8" spans="2:8" s="18" customFormat="1" ht="19.75" customHeight="1" x14ac:dyDescent="0.2">
      <c r="B8" s="20" t="s">
        <v>9</v>
      </c>
      <c r="C8" s="31">
        <v>301</v>
      </c>
      <c r="D8" s="31">
        <v>196</v>
      </c>
      <c r="E8" s="38">
        <v>6.9116609364175403</v>
      </c>
      <c r="F8" s="31">
        <v>290</v>
      </c>
      <c r="G8" s="31">
        <v>146</v>
      </c>
      <c r="H8" s="31">
        <v>142</v>
      </c>
    </row>
    <row r="9" spans="2:8" s="18" customFormat="1" ht="19.75" customHeight="1" x14ac:dyDescent="0.2">
      <c r="B9" s="20" t="s">
        <v>10</v>
      </c>
      <c r="C9" s="31">
        <v>3</v>
      </c>
      <c r="D9" s="31">
        <v>2</v>
      </c>
      <c r="E9" s="38">
        <v>2.3872805691276899</v>
      </c>
      <c r="F9" s="31">
        <v>2</v>
      </c>
      <c r="G9" s="31">
        <v>1</v>
      </c>
      <c r="H9" s="31">
        <v>2</v>
      </c>
    </row>
    <row r="10" spans="2:8" s="18" customFormat="1" ht="19.75" customHeight="1" x14ac:dyDescent="0.2">
      <c r="B10" s="20" t="s">
        <v>11</v>
      </c>
      <c r="C10" s="31">
        <v>253</v>
      </c>
      <c r="D10" s="31">
        <v>145</v>
      </c>
      <c r="E10" s="38">
        <v>2.5142334931875698</v>
      </c>
      <c r="F10" s="31">
        <v>249</v>
      </c>
      <c r="G10" s="31">
        <v>154</v>
      </c>
      <c r="H10" s="31">
        <v>118</v>
      </c>
    </row>
    <row r="11" spans="2:8" s="18" customFormat="1" ht="19.75" customHeight="1" x14ac:dyDescent="0.2">
      <c r="B11" s="20" t="s">
        <v>12</v>
      </c>
      <c r="C11" s="31">
        <v>29</v>
      </c>
      <c r="D11" s="31">
        <v>20</v>
      </c>
      <c r="E11" s="38">
        <v>5.4595634608361001</v>
      </c>
      <c r="F11" s="31">
        <v>28</v>
      </c>
      <c r="G11" s="31">
        <v>9</v>
      </c>
      <c r="H11" s="31">
        <v>14</v>
      </c>
    </row>
    <row r="12" spans="2:8" s="18" customFormat="1" ht="19.75" customHeight="1" x14ac:dyDescent="0.2">
      <c r="B12" s="20" t="s">
        <v>13</v>
      </c>
      <c r="C12" s="31">
        <v>22</v>
      </c>
      <c r="D12" s="31">
        <v>11</v>
      </c>
      <c r="E12" s="38">
        <v>4.0658069333096796</v>
      </c>
      <c r="F12" s="31">
        <v>22</v>
      </c>
      <c r="G12" s="31">
        <v>13</v>
      </c>
      <c r="H12" s="31">
        <v>10</v>
      </c>
    </row>
    <row r="13" spans="2:8" s="18" customFormat="1" ht="19.75" customHeight="1" x14ac:dyDescent="0.2">
      <c r="B13" s="20" t="s">
        <v>14</v>
      </c>
      <c r="C13" s="31">
        <v>211</v>
      </c>
      <c r="D13" s="31">
        <v>148</v>
      </c>
      <c r="E13" s="38">
        <v>4.2892656350339102</v>
      </c>
      <c r="F13" s="31">
        <v>210</v>
      </c>
      <c r="G13" s="31">
        <v>89</v>
      </c>
      <c r="H13" s="31">
        <v>94</v>
      </c>
    </row>
    <row r="14" spans="2:8" s="18" customFormat="1" ht="19.75" customHeight="1" x14ac:dyDescent="0.2">
      <c r="B14" s="20" t="s">
        <v>15</v>
      </c>
      <c r="C14" s="31">
        <v>65</v>
      </c>
      <c r="D14" s="31">
        <v>45</v>
      </c>
      <c r="E14" s="38">
        <v>5.3179695828502798</v>
      </c>
      <c r="F14" s="31">
        <v>56</v>
      </c>
      <c r="G14" s="31">
        <v>16</v>
      </c>
      <c r="H14" s="31">
        <v>8</v>
      </c>
    </row>
    <row r="15" spans="2:8" s="18" customFormat="1" ht="19.75" customHeight="1" x14ac:dyDescent="0.2">
      <c r="B15" s="20" t="s">
        <v>16</v>
      </c>
      <c r="C15" s="31">
        <v>265</v>
      </c>
      <c r="D15" s="31">
        <v>146</v>
      </c>
      <c r="E15" s="38">
        <v>17.089717793943102</v>
      </c>
      <c r="F15" s="31">
        <v>248</v>
      </c>
      <c r="G15" s="31">
        <v>55</v>
      </c>
      <c r="H15" s="31">
        <v>38</v>
      </c>
    </row>
    <row r="16" spans="2:8" s="18" customFormat="1" ht="19.75" customHeight="1" x14ac:dyDescent="0.2">
      <c r="B16" s="20" t="s">
        <v>17</v>
      </c>
      <c r="C16" s="31">
        <v>293</v>
      </c>
      <c r="D16" s="31">
        <v>234</v>
      </c>
      <c r="E16" s="38">
        <v>6.5702771872127599</v>
      </c>
      <c r="F16" s="31">
        <v>271</v>
      </c>
      <c r="G16" s="31">
        <v>108</v>
      </c>
      <c r="H16" s="31">
        <v>125</v>
      </c>
    </row>
    <row r="17" spans="2:8" s="18" customFormat="1" ht="19.75" customHeight="1" x14ac:dyDescent="0.2">
      <c r="B17" s="20" t="s">
        <v>18</v>
      </c>
      <c r="C17" s="31">
        <v>367</v>
      </c>
      <c r="D17" s="31">
        <v>309</v>
      </c>
      <c r="E17" s="38">
        <v>9.8400891667589505</v>
      </c>
      <c r="F17" s="31">
        <v>355</v>
      </c>
      <c r="G17" s="31">
        <v>63</v>
      </c>
      <c r="H17" s="31">
        <v>56</v>
      </c>
    </row>
    <row r="18" spans="2:8" s="18" customFormat="1" ht="19.75" customHeight="1" x14ac:dyDescent="0.2">
      <c r="B18" s="20" t="s">
        <v>19</v>
      </c>
      <c r="C18" s="31">
        <v>123</v>
      </c>
      <c r="D18" s="31">
        <v>105</v>
      </c>
      <c r="E18" s="38">
        <v>13.945341065628099</v>
      </c>
      <c r="F18" s="31">
        <v>122</v>
      </c>
      <c r="G18" s="31">
        <v>22</v>
      </c>
      <c r="H18" s="31">
        <v>17</v>
      </c>
    </row>
    <row r="19" spans="2:8" s="18" customFormat="1" ht="19.75" customHeight="1" x14ac:dyDescent="0.2">
      <c r="B19" s="20" t="s">
        <v>20</v>
      </c>
      <c r="C19" s="31">
        <v>66</v>
      </c>
      <c r="D19" s="31">
        <v>41</v>
      </c>
      <c r="E19" s="38">
        <v>4.3270999055249897</v>
      </c>
      <c r="F19" s="31">
        <v>63</v>
      </c>
      <c r="G19" s="31">
        <v>37</v>
      </c>
      <c r="H19" s="31">
        <v>33</v>
      </c>
    </row>
    <row r="20" spans="2:8" s="18" customFormat="1" ht="19.75" customHeight="1" x14ac:dyDescent="0.2">
      <c r="B20" s="20" t="s">
        <v>21</v>
      </c>
      <c r="C20" s="31">
        <v>229</v>
      </c>
      <c r="D20" s="31">
        <v>176</v>
      </c>
      <c r="E20" s="38">
        <v>3.8951659459759198</v>
      </c>
      <c r="F20" s="31">
        <v>222</v>
      </c>
      <c r="G20" s="31">
        <v>140</v>
      </c>
      <c r="H20" s="31">
        <v>105</v>
      </c>
    </row>
    <row r="21" spans="2:8" s="18" customFormat="1" ht="19.75" customHeight="1" x14ac:dyDescent="0.2">
      <c r="B21" s="20" t="s">
        <v>22</v>
      </c>
      <c r="C21" s="31">
        <v>64</v>
      </c>
      <c r="D21" s="31">
        <v>49</v>
      </c>
      <c r="E21" s="38">
        <v>4.8796108510346299</v>
      </c>
      <c r="F21" s="31">
        <v>63</v>
      </c>
      <c r="G21" s="31">
        <v>23</v>
      </c>
      <c r="H21" s="31">
        <v>29</v>
      </c>
    </row>
    <row r="22" spans="2:8" s="18" customFormat="1" ht="19.75" customHeight="1" x14ac:dyDescent="0.2">
      <c r="B22" s="20" t="s">
        <v>23</v>
      </c>
      <c r="C22" s="31">
        <v>13</v>
      </c>
      <c r="D22" s="31">
        <v>10</v>
      </c>
      <c r="E22" s="38">
        <v>4.2536900761410497</v>
      </c>
      <c r="F22" s="31">
        <v>13</v>
      </c>
      <c r="G22" s="31">
        <v>11</v>
      </c>
      <c r="H22" s="31">
        <v>9</v>
      </c>
    </row>
    <row r="23" spans="2:8" s="18" customFormat="1" ht="19.75" customHeight="1" x14ac:dyDescent="0.2">
      <c r="B23" s="20" t="s">
        <v>24</v>
      </c>
      <c r="C23" s="31">
        <v>244</v>
      </c>
      <c r="D23" s="31">
        <v>175</v>
      </c>
      <c r="E23" s="38">
        <v>4.20566965636921</v>
      </c>
      <c r="F23" s="31">
        <v>225</v>
      </c>
      <c r="G23" s="31">
        <v>106</v>
      </c>
      <c r="H23" s="31">
        <v>77</v>
      </c>
    </row>
    <row r="24" spans="2:8" s="18" customFormat="1" ht="19.75" customHeight="1" x14ac:dyDescent="0.2">
      <c r="B24" s="20" t="s">
        <v>25</v>
      </c>
      <c r="C24" s="31">
        <v>253</v>
      </c>
      <c r="D24" s="31">
        <v>205</v>
      </c>
      <c r="E24" s="38">
        <v>6.2793912117810304</v>
      </c>
      <c r="F24" s="31">
        <v>249</v>
      </c>
      <c r="G24" s="31">
        <v>92</v>
      </c>
      <c r="H24" s="31">
        <v>80</v>
      </c>
    </row>
    <row r="25" spans="2:8" s="18" customFormat="1" ht="19.75" customHeight="1" x14ac:dyDescent="0.2">
      <c r="B25" s="20" t="s">
        <v>26</v>
      </c>
      <c r="C25" s="31">
        <v>80</v>
      </c>
      <c r="D25" s="31">
        <v>62</v>
      </c>
      <c r="E25" s="38">
        <v>14.2128985607664</v>
      </c>
      <c r="F25" s="31">
        <v>70</v>
      </c>
      <c r="G25" s="31">
        <v>21</v>
      </c>
      <c r="H25" s="31">
        <v>36</v>
      </c>
    </row>
    <row r="26" spans="2:8" s="18" customFormat="1" ht="19.75" customHeight="1" x14ac:dyDescent="0.2">
      <c r="B26" s="20" t="s">
        <v>27</v>
      </c>
      <c r="C26" s="31">
        <v>164</v>
      </c>
      <c r="D26" s="31">
        <v>146</v>
      </c>
      <c r="E26" s="38">
        <v>8.1019381911039705</v>
      </c>
      <c r="F26" s="31">
        <v>152</v>
      </c>
      <c r="G26" s="31">
        <v>64</v>
      </c>
      <c r="H26" s="31">
        <v>47</v>
      </c>
    </row>
    <row r="27" spans="2:8" s="18" customFormat="1" ht="19.75" customHeight="1" x14ac:dyDescent="0.2">
      <c r="B27" s="20" t="s">
        <v>28</v>
      </c>
      <c r="C27" s="31">
        <v>293</v>
      </c>
      <c r="D27" s="31">
        <v>215</v>
      </c>
      <c r="E27" s="38">
        <v>5.8601277507849696</v>
      </c>
      <c r="F27" s="31">
        <v>282</v>
      </c>
      <c r="G27" s="31">
        <v>144</v>
      </c>
      <c r="H27" s="31">
        <v>85</v>
      </c>
    </row>
    <row r="28" spans="2:8" s="18" customFormat="1" ht="19.75" customHeight="1" x14ac:dyDescent="0.2">
      <c r="B28" s="20" t="s">
        <v>29</v>
      </c>
      <c r="C28" s="31">
        <v>150</v>
      </c>
      <c r="D28" s="31">
        <v>126</v>
      </c>
      <c r="E28" s="38">
        <v>9.1486230407461395</v>
      </c>
      <c r="F28" s="31">
        <v>143</v>
      </c>
      <c r="G28" s="31">
        <v>52</v>
      </c>
      <c r="H28" s="31">
        <v>45</v>
      </c>
    </row>
    <row r="29" spans="2:8" s="18" customFormat="1" ht="36.25" customHeight="1" x14ac:dyDescent="0.2">
      <c r="B29" s="23" t="s">
        <v>30</v>
      </c>
      <c r="C29" s="60">
        <v>3488</v>
      </c>
      <c r="D29" s="60">
        <v>2566</v>
      </c>
      <c r="E29" s="40">
        <v>5.7693169069236498</v>
      </c>
      <c r="F29" s="60">
        <v>3335</v>
      </c>
      <c r="G29" s="60">
        <v>1366</v>
      </c>
      <c r="H29" s="60">
        <v>1170</v>
      </c>
    </row>
    <row r="30" spans="2:8" s="18" customFormat="1" ht="12" customHeight="1" x14ac:dyDescent="0.2"/>
    <row r="31" spans="2:8" s="18" customFormat="1" ht="16.25" customHeight="1" x14ac:dyDescent="0.2">
      <c r="G31" s="35" t="s">
        <v>159</v>
      </c>
    </row>
    <row r="32" spans="2:8" s="18" customFormat="1" ht="38.25" customHeight="1" x14ac:dyDescent="0.2"/>
  </sheetData>
  <mergeCells count="4">
    <mergeCell ref="B2:H2"/>
    <mergeCell ref="B3:H3"/>
    <mergeCell ref="B4:H4"/>
    <mergeCell ref="C6:D6"/>
  </mergeCells>
  <pageMargins left="0.78431372549019618" right="0.78431372549019618" top="0.98039215686274517" bottom="0.98039215686274517" header="0.50980392156862753" footer="0.50980392156862753"/>
  <pageSetup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H32"/>
  <sheetViews>
    <sheetView topLeftCell="A7" workbookViewId="0">
      <selection activeCell="C8" sqref="C8:H29"/>
    </sheetView>
  </sheetViews>
  <sheetFormatPr defaultColWidth="10.90625" defaultRowHeight="14.5" x14ac:dyDescent="0.35"/>
  <cols>
    <col min="1" max="1" width="1" customWidth="1"/>
    <col min="2" max="2" width="24.453125" customWidth="1"/>
    <col min="3" max="3" width="14.6328125" customWidth="1"/>
    <col min="4" max="4" width="15.6328125" customWidth="1"/>
    <col min="5" max="8" width="14.6328125" customWidth="1"/>
    <col min="9" max="9" width="4.6328125" customWidth="1"/>
  </cols>
  <sheetData>
    <row r="1" spans="2:8" s="18" customFormat="1" ht="2.75" customHeight="1" x14ac:dyDescent="0.2"/>
    <row r="2" spans="2:8" s="18" customFormat="1" ht="49" customHeight="1" x14ac:dyDescent="0.2">
      <c r="B2" s="421" t="s">
        <v>0</v>
      </c>
      <c r="C2" s="421"/>
      <c r="D2" s="421"/>
      <c r="E2" s="421"/>
      <c r="F2" s="421"/>
      <c r="G2" s="421"/>
    </row>
    <row r="3" spans="2:8" s="18" customFormat="1" ht="22" customHeight="1" x14ac:dyDescent="0.2">
      <c r="B3" s="422" t="s">
        <v>160</v>
      </c>
      <c r="C3" s="422"/>
      <c r="D3" s="422"/>
      <c r="E3" s="422"/>
      <c r="F3" s="422"/>
      <c r="G3" s="422"/>
    </row>
    <row r="4" spans="2:8" s="18" customFormat="1" ht="24.25" customHeight="1" x14ac:dyDescent="0.2">
      <c r="B4" s="422" t="s">
        <v>798</v>
      </c>
      <c r="C4" s="422"/>
      <c r="D4" s="422"/>
      <c r="E4" s="422"/>
      <c r="F4" s="422"/>
      <c r="G4" s="422"/>
    </row>
    <row r="5" spans="2:8" s="18" customFormat="1" ht="23.5" customHeight="1" x14ac:dyDescent="0.2"/>
    <row r="6" spans="2:8" s="18" customFormat="1" ht="24.25" customHeight="1" x14ac:dyDescent="0.3">
      <c r="B6" s="36"/>
      <c r="C6" s="425" t="s">
        <v>151</v>
      </c>
      <c r="D6" s="425"/>
      <c r="E6" s="85" t="s">
        <v>152</v>
      </c>
      <c r="F6" s="86"/>
      <c r="G6" s="87" t="s">
        <v>153</v>
      </c>
      <c r="H6" s="88"/>
    </row>
    <row r="7" spans="2:8" s="18" customFormat="1" ht="37" customHeight="1" x14ac:dyDescent="0.2">
      <c r="B7" s="29" t="s">
        <v>2</v>
      </c>
      <c r="C7" s="37" t="s">
        <v>60</v>
      </c>
      <c r="D7" s="89" t="s">
        <v>154</v>
      </c>
      <c r="E7" s="90" t="s">
        <v>155</v>
      </c>
      <c r="F7" s="30" t="s">
        <v>156</v>
      </c>
      <c r="G7" s="30" t="s">
        <v>157</v>
      </c>
      <c r="H7" s="30" t="s">
        <v>158</v>
      </c>
    </row>
    <row r="8" spans="2:8" s="18" customFormat="1" ht="19.75" customHeight="1" x14ac:dyDescent="0.2">
      <c r="B8" s="20" t="s">
        <v>9</v>
      </c>
      <c r="C8" s="32">
        <v>86</v>
      </c>
      <c r="D8" s="91">
        <v>63</v>
      </c>
      <c r="E8" s="92">
        <v>1.9747602675478699</v>
      </c>
      <c r="F8" s="91">
        <v>72</v>
      </c>
      <c r="G8" s="91">
        <v>58</v>
      </c>
      <c r="H8" s="91">
        <v>44</v>
      </c>
    </row>
    <row r="9" spans="2:8" s="18" customFormat="1" ht="19.75" customHeight="1" x14ac:dyDescent="0.2">
      <c r="B9" s="20" t="s">
        <v>10</v>
      </c>
      <c r="C9" s="32">
        <v>6</v>
      </c>
      <c r="D9" s="91">
        <v>5</v>
      </c>
      <c r="E9" s="92">
        <v>4.7745611382553799</v>
      </c>
      <c r="F9" s="91">
        <v>5</v>
      </c>
      <c r="G9" s="91">
        <v>3</v>
      </c>
      <c r="H9" s="91">
        <v>0</v>
      </c>
    </row>
    <row r="10" spans="2:8" s="18" customFormat="1" ht="19.75" customHeight="1" x14ac:dyDescent="0.2">
      <c r="B10" s="20" t="s">
        <v>11</v>
      </c>
      <c r="C10" s="32">
        <v>401</v>
      </c>
      <c r="D10" s="91">
        <v>311</v>
      </c>
      <c r="E10" s="92">
        <v>3.98501039829334</v>
      </c>
      <c r="F10" s="91">
        <v>324</v>
      </c>
      <c r="G10" s="91">
        <v>216</v>
      </c>
      <c r="H10" s="91">
        <v>132</v>
      </c>
    </row>
    <row r="11" spans="2:8" s="18" customFormat="1" ht="19.75" customHeight="1" x14ac:dyDescent="0.2">
      <c r="B11" s="20" t="s">
        <v>12</v>
      </c>
      <c r="C11" s="32">
        <v>20</v>
      </c>
      <c r="D11" s="91">
        <v>15</v>
      </c>
      <c r="E11" s="92">
        <v>3.7652161798869699</v>
      </c>
      <c r="F11" s="91">
        <v>17</v>
      </c>
      <c r="G11" s="91">
        <v>4</v>
      </c>
      <c r="H11" s="91">
        <v>3</v>
      </c>
    </row>
    <row r="12" spans="2:8" s="18" customFormat="1" ht="19.75" customHeight="1" x14ac:dyDescent="0.2">
      <c r="B12" s="20" t="s">
        <v>13</v>
      </c>
      <c r="C12" s="32">
        <v>29</v>
      </c>
      <c r="D12" s="91">
        <v>24</v>
      </c>
      <c r="E12" s="92">
        <v>5.35947277572639</v>
      </c>
      <c r="F12" s="91">
        <v>24</v>
      </c>
      <c r="G12" s="91">
        <v>7</v>
      </c>
      <c r="H12" s="91">
        <v>6</v>
      </c>
    </row>
    <row r="13" spans="2:8" s="18" customFormat="1" ht="19.75" customHeight="1" x14ac:dyDescent="0.2">
      <c r="B13" s="20" t="s">
        <v>14</v>
      </c>
      <c r="C13" s="32">
        <v>220</v>
      </c>
      <c r="D13" s="91">
        <v>198</v>
      </c>
      <c r="E13" s="92">
        <v>4.4722200934002796</v>
      </c>
      <c r="F13" s="91">
        <v>158</v>
      </c>
      <c r="G13" s="91">
        <v>77</v>
      </c>
      <c r="H13" s="91">
        <v>59</v>
      </c>
    </row>
    <row r="14" spans="2:8" s="18" customFormat="1" ht="19.75" customHeight="1" x14ac:dyDescent="0.2">
      <c r="B14" s="20" t="s">
        <v>15</v>
      </c>
      <c r="C14" s="32">
        <v>40</v>
      </c>
      <c r="D14" s="91">
        <v>35</v>
      </c>
      <c r="E14" s="92">
        <v>3.2725966663694099</v>
      </c>
      <c r="F14" s="91">
        <v>28</v>
      </c>
      <c r="G14" s="91">
        <v>21</v>
      </c>
      <c r="H14" s="91">
        <v>7</v>
      </c>
    </row>
    <row r="15" spans="2:8" s="18" customFormat="1" ht="19.75" customHeight="1" x14ac:dyDescent="0.2">
      <c r="B15" s="20" t="s">
        <v>16</v>
      </c>
      <c r="C15" s="32">
        <v>64</v>
      </c>
      <c r="D15" s="91">
        <v>63</v>
      </c>
      <c r="E15" s="92">
        <v>4.12732807099004</v>
      </c>
      <c r="F15" s="91">
        <v>34</v>
      </c>
      <c r="G15" s="91">
        <v>41</v>
      </c>
      <c r="H15" s="91">
        <v>10</v>
      </c>
    </row>
    <row r="16" spans="2:8" s="18" customFormat="1" ht="19.75" customHeight="1" x14ac:dyDescent="0.2">
      <c r="B16" s="20" t="s">
        <v>17</v>
      </c>
      <c r="C16" s="32">
        <v>181</v>
      </c>
      <c r="D16" s="91">
        <v>138</v>
      </c>
      <c r="E16" s="92">
        <v>4.0587719142850203</v>
      </c>
      <c r="F16" s="91">
        <v>153</v>
      </c>
      <c r="G16" s="91">
        <v>111</v>
      </c>
      <c r="H16" s="91">
        <v>38</v>
      </c>
    </row>
    <row r="17" spans="2:8" s="18" customFormat="1" ht="19.75" customHeight="1" x14ac:dyDescent="0.2">
      <c r="B17" s="20" t="s">
        <v>18</v>
      </c>
      <c r="C17" s="32">
        <v>195</v>
      </c>
      <c r="D17" s="91">
        <v>173</v>
      </c>
      <c r="E17" s="92">
        <v>5.2283852520926297</v>
      </c>
      <c r="F17" s="91">
        <v>146</v>
      </c>
      <c r="G17" s="91">
        <v>97</v>
      </c>
      <c r="H17" s="91">
        <v>27</v>
      </c>
    </row>
    <row r="18" spans="2:8" s="18" customFormat="1" ht="19.75" customHeight="1" x14ac:dyDescent="0.2">
      <c r="B18" s="20" t="s">
        <v>19</v>
      </c>
      <c r="C18" s="32">
        <v>42</v>
      </c>
      <c r="D18" s="91">
        <v>36</v>
      </c>
      <c r="E18" s="92">
        <v>4.7618237785071704</v>
      </c>
      <c r="F18" s="91">
        <v>22</v>
      </c>
      <c r="G18" s="91">
        <v>14</v>
      </c>
      <c r="H18" s="91">
        <v>16</v>
      </c>
    </row>
    <row r="19" spans="2:8" s="18" customFormat="1" ht="19.75" customHeight="1" x14ac:dyDescent="0.2">
      <c r="B19" s="20" t="s">
        <v>20</v>
      </c>
      <c r="C19" s="32">
        <v>118</v>
      </c>
      <c r="D19" s="91">
        <v>107</v>
      </c>
      <c r="E19" s="92">
        <v>7.73633013412043</v>
      </c>
      <c r="F19" s="91">
        <v>59</v>
      </c>
      <c r="G19" s="91">
        <v>20</v>
      </c>
      <c r="H19" s="91">
        <v>61</v>
      </c>
    </row>
    <row r="20" spans="2:8" s="18" customFormat="1" ht="19.75" customHeight="1" x14ac:dyDescent="0.2">
      <c r="B20" s="20" t="s">
        <v>21</v>
      </c>
      <c r="C20" s="32">
        <v>544</v>
      </c>
      <c r="D20" s="91">
        <v>493</v>
      </c>
      <c r="E20" s="92">
        <v>9.2531453039777301</v>
      </c>
      <c r="F20" s="91">
        <v>235</v>
      </c>
      <c r="G20" s="91">
        <v>218</v>
      </c>
      <c r="H20" s="91">
        <v>340</v>
      </c>
    </row>
    <row r="21" spans="2:8" s="18" customFormat="1" ht="19.75" customHeight="1" x14ac:dyDescent="0.2">
      <c r="B21" s="20" t="s">
        <v>22</v>
      </c>
      <c r="C21" s="32">
        <v>66</v>
      </c>
      <c r="D21" s="91">
        <v>58</v>
      </c>
      <c r="E21" s="92">
        <v>5.0320986901294598</v>
      </c>
      <c r="F21" s="91">
        <v>35</v>
      </c>
      <c r="G21" s="91">
        <v>19</v>
      </c>
      <c r="H21" s="91">
        <v>37</v>
      </c>
    </row>
    <row r="22" spans="2:8" s="18" customFormat="1" ht="19.75" customHeight="1" x14ac:dyDescent="0.2">
      <c r="B22" s="20" t="s">
        <v>23</v>
      </c>
      <c r="C22" s="32">
        <v>39</v>
      </c>
      <c r="D22" s="91">
        <v>35</v>
      </c>
      <c r="E22" s="92">
        <v>12.7610702284232</v>
      </c>
      <c r="F22" s="91">
        <v>26</v>
      </c>
      <c r="G22" s="91">
        <v>12</v>
      </c>
      <c r="H22" s="91">
        <v>16</v>
      </c>
    </row>
    <row r="23" spans="2:8" s="18" customFormat="1" ht="19.75" customHeight="1" x14ac:dyDescent="0.2">
      <c r="B23" s="20" t="s">
        <v>24</v>
      </c>
      <c r="C23" s="32">
        <v>1204</v>
      </c>
      <c r="D23" s="91">
        <v>1152</v>
      </c>
      <c r="E23" s="92">
        <v>20.752566665035001</v>
      </c>
      <c r="F23" s="91">
        <v>360</v>
      </c>
      <c r="G23" s="91">
        <v>278</v>
      </c>
      <c r="H23" s="91">
        <v>755</v>
      </c>
    </row>
    <row r="24" spans="2:8" s="18" customFormat="1" ht="19.75" customHeight="1" x14ac:dyDescent="0.2">
      <c r="B24" s="20" t="s">
        <v>25</v>
      </c>
      <c r="C24" s="32">
        <v>419</v>
      </c>
      <c r="D24" s="91">
        <v>401</v>
      </c>
      <c r="E24" s="92">
        <v>10.399466078008899</v>
      </c>
      <c r="F24" s="91">
        <v>143</v>
      </c>
      <c r="G24" s="91">
        <v>73</v>
      </c>
      <c r="H24" s="91">
        <v>244</v>
      </c>
    </row>
    <row r="25" spans="2:8" s="18" customFormat="1" ht="19.75" customHeight="1" x14ac:dyDescent="0.2">
      <c r="B25" s="20" t="s">
        <v>26</v>
      </c>
      <c r="C25" s="32">
        <v>47</v>
      </c>
      <c r="D25" s="91">
        <v>47</v>
      </c>
      <c r="E25" s="92">
        <v>8.3500779044502398</v>
      </c>
      <c r="F25" s="91">
        <v>21</v>
      </c>
      <c r="G25" s="91">
        <v>10</v>
      </c>
      <c r="H25" s="91">
        <v>20</v>
      </c>
    </row>
    <row r="26" spans="2:8" s="18" customFormat="1" ht="19.75" customHeight="1" x14ac:dyDescent="0.2">
      <c r="B26" s="20" t="s">
        <v>27</v>
      </c>
      <c r="C26" s="32">
        <v>222</v>
      </c>
      <c r="D26" s="91">
        <v>212</v>
      </c>
      <c r="E26" s="92">
        <v>10.9672577952749</v>
      </c>
      <c r="F26" s="91">
        <v>84</v>
      </c>
      <c r="G26" s="91">
        <v>55</v>
      </c>
      <c r="H26" s="91">
        <v>125</v>
      </c>
    </row>
    <row r="27" spans="2:8" s="18" customFormat="1" ht="19.75" customHeight="1" x14ac:dyDescent="0.2">
      <c r="B27" s="20" t="s">
        <v>28</v>
      </c>
      <c r="C27" s="32">
        <v>1172</v>
      </c>
      <c r="D27" s="91">
        <v>1134</v>
      </c>
      <c r="E27" s="92">
        <v>23.4405110031399</v>
      </c>
      <c r="F27" s="91">
        <v>667</v>
      </c>
      <c r="G27" s="91">
        <v>226</v>
      </c>
      <c r="H27" s="91">
        <v>406</v>
      </c>
    </row>
    <row r="28" spans="2:8" s="18" customFormat="1" ht="19.75" customHeight="1" x14ac:dyDescent="0.2">
      <c r="B28" s="20" t="s">
        <v>29</v>
      </c>
      <c r="C28" s="32">
        <v>198</v>
      </c>
      <c r="D28" s="91">
        <v>190</v>
      </c>
      <c r="E28" s="92">
        <v>12.076182413784901</v>
      </c>
      <c r="F28" s="91">
        <v>110</v>
      </c>
      <c r="G28" s="91">
        <v>80</v>
      </c>
      <c r="H28" s="91">
        <v>53</v>
      </c>
    </row>
    <row r="29" spans="2:8" s="18" customFormat="1" ht="36.25" customHeight="1" x14ac:dyDescent="0.2">
      <c r="B29" s="23" t="s">
        <v>30</v>
      </c>
      <c r="C29" s="93">
        <v>5313</v>
      </c>
      <c r="D29" s="93">
        <v>4890</v>
      </c>
      <c r="E29" s="40">
        <v>8.7879531899327308</v>
      </c>
      <c r="F29" s="93">
        <v>2723</v>
      </c>
      <c r="G29" s="93">
        <v>1640</v>
      </c>
      <c r="H29" s="93">
        <v>2399</v>
      </c>
    </row>
    <row r="30" spans="2:8" s="18" customFormat="1" ht="12" customHeight="1" x14ac:dyDescent="0.2"/>
    <row r="31" spans="2:8" s="18" customFormat="1" ht="16.25" customHeight="1" x14ac:dyDescent="0.2">
      <c r="G31" s="35" t="s">
        <v>161</v>
      </c>
    </row>
    <row r="32" spans="2:8" s="18" customFormat="1" ht="38.25" customHeight="1" x14ac:dyDescent="0.2"/>
  </sheetData>
  <mergeCells count="4">
    <mergeCell ref="B2:G2"/>
    <mergeCell ref="B3:G3"/>
    <mergeCell ref="B4:G4"/>
    <mergeCell ref="C6:D6"/>
  </mergeCells>
  <pageMargins left="0.78431372549019618" right="0.78431372549019618" top="0.98039215686274517" bottom="0.98039215686274517" header="0.50980392156862753" footer="0.50980392156862753"/>
  <pageSetup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G30"/>
  <sheetViews>
    <sheetView topLeftCell="A6" workbookViewId="0">
      <selection activeCell="C6" sqref="C6:G27"/>
    </sheetView>
  </sheetViews>
  <sheetFormatPr defaultColWidth="10.90625" defaultRowHeight="14.5" x14ac:dyDescent="0.35"/>
  <cols>
    <col min="1" max="1" width="1" customWidth="1"/>
    <col min="2" max="2" width="24.453125" customWidth="1"/>
    <col min="3" max="6" width="14.453125" customWidth="1"/>
    <col min="7" max="7" width="14.1796875" customWidth="1"/>
    <col min="8" max="8" width="5" customWidth="1"/>
  </cols>
  <sheetData>
    <row r="1" spans="2:7" s="18" customFormat="1" ht="49" customHeight="1" x14ac:dyDescent="0.2">
      <c r="B1" s="421" t="s">
        <v>162</v>
      </c>
      <c r="C1" s="421"/>
      <c r="D1" s="421"/>
      <c r="E1" s="421"/>
      <c r="F1" s="421"/>
    </row>
    <row r="2" spans="2:7" s="18" customFormat="1" ht="49" customHeight="1" x14ac:dyDescent="0.2">
      <c r="B2" s="422" t="s">
        <v>163</v>
      </c>
      <c r="C2" s="422"/>
      <c r="D2" s="422"/>
      <c r="E2" s="422"/>
      <c r="F2" s="422"/>
      <c r="G2" s="422"/>
    </row>
    <row r="3" spans="2:7" s="18" customFormat="1" ht="24.25" customHeight="1" x14ac:dyDescent="0.2">
      <c r="B3" s="422" t="s">
        <v>798</v>
      </c>
      <c r="C3" s="422"/>
      <c r="D3" s="422"/>
      <c r="E3" s="422"/>
      <c r="F3" s="422"/>
    </row>
    <row r="4" spans="2:7" s="18" customFormat="1" ht="24.25" customHeight="1" x14ac:dyDescent="0.2"/>
    <row r="5" spans="2:7" s="18" customFormat="1" ht="36.25" customHeight="1" x14ac:dyDescent="0.2">
      <c r="B5" s="30" t="s">
        <v>2</v>
      </c>
      <c r="C5" s="30" t="s">
        <v>164</v>
      </c>
      <c r="D5" s="30" t="s">
        <v>165</v>
      </c>
      <c r="E5" s="30" t="s">
        <v>166</v>
      </c>
      <c r="F5" s="30" t="s">
        <v>167</v>
      </c>
      <c r="G5" s="30" t="s">
        <v>60</v>
      </c>
    </row>
    <row r="6" spans="2:7" s="18" customFormat="1" ht="20.5" customHeight="1" x14ac:dyDescent="0.2">
      <c r="B6" s="20" t="s">
        <v>9</v>
      </c>
      <c r="C6" s="94">
        <v>1</v>
      </c>
      <c r="D6" s="94">
        <v>61</v>
      </c>
      <c r="E6" s="94">
        <v>16</v>
      </c>
      <c r="F6" s="94">
        <v>8</v>
      </c>
      <c r="G6" s="94">
        <v>86</v>
      </c>
    </row>
    <row r="7" spans="2:7" s="18" customFormat="1" ht="20.5" customHeight="1" x14ac:dyDescent="0.2">
      <c r="B7" s="20" t="s">
        <v>10</v>
      </c>
      <c r="C7" s="94" t="s">
        <v>108</v>
      </c>
      <c r="D7" s="94">
        <v>4</v>
      </c>
      <c r="E7" s="94">
        <v>1</v>
      </c>
      <c r="F7" s="94">
        <v>1</v>
      </c>
      <c r="G7" s="94">
        <v>6</v>
      </c>
    </row>
    <row r="8" spans="2:7" s="18" customFormat="1" ht="20.5" customHeight="1" x14ac:dyDescent="0.2">
      <c r="B8" s="20" t="s">
        <v>11</v>
      </c>
      <c r="C8" s="94">
        <v>14</v>
      </c>
      <c r="D8" s="94">
        <v>253</v>
      </c>
      <c r="E8" s="94">
        <v>63</v>
      </c>
      <c r="F8" s="94">
        <v>71</v>
      </c>
      <c r="G8" s="94">
        <v>401</v>
      </c>
    </row>
    <row r="9" spans="2:7" s="18" customFormat="1" ht="20.5" customHeight="1" x14ac:dyDescent="0.2">
      <c r="B9" s="20" t="s">
        <v>12</v>
      </c>
      <c r="C9" s="94">
        <v>2</v>
      </c>
      <c r="D9" s="94">
        <v>12</v>
      </c>
      <c r="E9" s="94">
        <v>4</v>
      </c>
      <c r="F9" s="94">
        <v>2</v>
      </c>
      <c r="G9" s="94">
        <v>20</v>
      </c>
    </row>
    <row r="10" spans="2:7" s="18" customFormat="1" ht="20.5" customHeight="1" x14ac:dyDescent="0.2">
      <c r="B10" s="20" t="s">
        <v>13</v>
      </c>
      <c r="C10" s="94" t="s">
        <v>108</v>
      </c>
      <c r="D10" s="94">
        <v>12</v>
      </c>
      <c r="E10" s="94">
        <v>3</v>
      </c>
      <c r="F10" s="94">
        <v>14</v>
      </c>
      <c r="G10" s="94">
        <v>29</v>
      </c>
    </row>
    <row r="11" spans="2:7" s="18" customFormat="1" ht="20.5" customHeight="1" x14ac:dyDescent="0.2">
      <c r="B11" s="20" t="s">
        <v>14</v>
      </c>
      <c r="C11" s="94">
        <v>37</v>
      </c>
      <c r="D11" s="94">
        <v>156</v>
      </c>
      <c r="E11" s="94">
        <v>12</v>
      </c>
      <c r="F11" s="94">
        <v>15</v>
      </c>
      <c r="G11" s="94">
        <v>220</v>
      </c>
    </row>
    <row r="12" spans="2:7" s="18" customFormat="1" ht="20.5" customHeight="1" x14ac:dyDescent="0.2">
      <c r="B12" s="20" t="s">
        <v>15</v>
      </c>
      <c r="C12" s="94">
        <v>2</v>
      </c>
      <c r="D12" s="94">
        <v>28</v>
      </c>
      <c r="E12" s="94">
        <v>5</v>
      </c>
      <c r="F12" s="94">
        <v>5</v>
      </c>
      <c r="G12" s="94">
        <v>40</v>
      </c>
    </row>
    <row r="13" spans="2:7" s="18" customFormat="1" ht="20.5" customHeight="1" x14ac:dyDescent="0.2">
      <c r="B13" s="20" t="s">
        <v>16</v>
      </c>
      <c r="C13" s="94">
        <v>1</v>
      </c>
      <c r="D13" s="94">
        <v>52</v>
      </c>
      <c r="E13" s="94">
        <v>1</v>
      </c>
      <c r="F13" s="94">
        <v>10</v>
      </c>
      <c r="G13" s="94">
        <v>64</v>
      </c>
    </row>
    <row r="14" spans="2:7" s="18" customFormat="1" ht="20.5" customHeight="1" x14ac:dyDescent="0.2">
      <c r="B14" s="20" t="s">
        <v>17</v>
      </c>
      <c r="C14" s="94">
        <v>8</v>
      </c>
      <c r="D14" s="94">
        <v>124</v>
      </c>
      <c r="E14" s="94">
        <v>36</v>
      </c>
      <c r="F14" s="94">
        <v>13</v>
      </c>
      <c r="G14" s="94">
        <v>181</v>
      </c>
    </row>
    <row r="15" spans="2:7" s="18" customFormat="1" ht="20.5" customHeight="1" x14ac:dyDescent="0.2">
      <c r="B15" s="20" t="s">
        <v>18</v>
      </c>
      <c r="C15" s="94">
        <v>8</v>
      </c>
      <c r="D15" s="94">
        <v>131</v>
      </c>
      <c r="E15" s="94">
        <v>18</v>
      </c>
      <c r="F15" s="94">
        <v>38</v>
      </c>
      <c r="G15" s="94">
        <v>195</v>
      </c>
    </row>
    <row r="16" spans="2:7" s="18" customFormat="1" ht="20.5" customHeight="1" x14ac:dyDescent="0.2">
      <c r="B16" s="20" t="s">
        <v>19</v>
      </c>
      <c r="C16" s="94">
        <v>2</v>
      </c>
      <c r="D16" s="94">
        <v>32</v>
      </c>
      <c r="E16" s="94">
        <v>7</v>
      </c>
      <c r="F16" s="94">
        <v>1</v>
      </c>
      <c r="G16" s="94">
        <v>42</v>
      </c>
    </row>
    <row r="17" spans="2:7" s="18" customFormat="1" ht="20.5" customHeight="1" x14ac:dyDescent="0.2">
      <c r="B17" s="20" t="s">
        <v>20</v>
      </c>
      <c r="C17" s="94">
        <v>5</v>
      </c>
      <c r="D17" s="94">
        <v>85</v>
      </c>
      <c r="E17" s="94">
        <v>22</v>
      </c>
      <c r="F17" s="94">
        <v>6</v>
      </c>
      <c r="G17" s="94">
        <v>118</v>
      </c>
    </row>
    <row r="18" spans="2:7" s="18" customFormat="1" ht="20.5" customHeight="1" x14ac:dyDescent="0.2">
      <c r="B18" s="20" t="s">
        <v>21</v>
      </c>
      <c r="C18" s="94">
        <v>9</v>
      </c>
      <c r="D18" s="94">
        <v>473</v>
      </c>
      <c r="E18" s="94">
        <v>46</v>
      </c>
      <c r="F18" s="94">
        <v>16</v>
      </c>
      <c r="G18" s="94">
        <v>544</v>
      </c>
    </row>
    <row r="19" spans="2:7" s="18" customFormat="1" ht="20.5" customHeight="1" x14ac:dyDescent="0.2">
      <c r="B19" s="20" t="s">
        <v>22</v>
      </c>
      <c r="C19" s="94">
        <v>3</v>
      </c>
      <c r="D19" s="94">
        <v>53</v>
      </c>
      <c r="E19" s="94">
        <v>7</v>
      </c>
      <c r="F19" s="94">
        <v>3</v>
      </c>
      <c r="G19" s="94">
        <v>66</v>
      </c>
    </row>
    <row r="20" spans="2:7" s="18" customFormat="1" ht="20.5" customHeight="1" x14ac:dyDescent="0.2">
      <c r="B20" s="20" t="s">
        <v>23</v>
      </c>
      <c r="C20" s="94">
        <v>6</v>
      </c>
      <c r="D20" s="94">
        <v>24</v>
      </c>
      <c r="E20" s="94">
        <v>1</v>
      </c>
      <c r="F20" s="94">
        <v>8</v>
      </c>
      <c r="G20" s="94">
        <v>39</v>
      </c>
    </row>
    <row r="21" spans="2:7" s="18" customFormat="1" ht="20.5" customHeight="1" x14ac:dyDescent="0.2">
      <c r="B21" s="20" t="s">
        <v>24</v>
      </c>
      <c r="C21" s="94">
        <v>27</v>
      </c>
      <c r="D21" s="94">
        <v>1113</v>
      </c>
      <c r="E21" s="94">
        <v>43</v>
      </c>
      <c r="F21" s="94">
        <v>21</v>
      </c>
      <c r="G21" s="94">
        <v>1204</v>
      </c>
    </row>
    <row r="22" spans="2:7" s="18" customFormat="1" ht="20.5" customHeight="1" x14ac:dyDescent="0.2">
      <c r="B22" s="20" t="s">
        <v>25</v>
      </c>
      <c r="C22" s="94">
        <v>62</v>
      </c>
      <c r="D22" s="94">
        <v>326</v>
      </c>
      <c r="E22" s="94">
        <v>14</v>
      </c>
      <c r="F22" s="94">
        <v>17</v>
      </c>
      <c r="G22" s="94">
        <v>419</v>
      </c>
    </row>
    <row r="23" spans="2:7" s="18" customFormat="1" ht="20.5" customHeight="1" x14ac:dyDescent="0.2">
      <c r="B23" s="20" t="s">
        <v>26</v>
      </c>
      <c r="C23" s="94">
        <v>3</v>
      </c>
      <c r="D23" s="94">
        <v>39</v>
      </c>
      <c r="E23" s="94">
        <v>1</v>
      </c>
      <c r="F23" s="94">
        <v>4</v>
      </c>
      <c r="G23" s="94">
        <v>47</v>
      </c>
    </row>
    <row r="24" spans="2:7" s="18" customFormat="1" ht="20.5" customHeight="1" x14ac:dyDescent="0.2">
      <c r="B24" s="20" t="s">
        <v>27</v>
      </c>
      <c r="C24" s="94">
        <v>37</v>
      </c>
      <c r="D24" s="94">
        <v>171</v>
      </c>
      <c r="E24" s="94">
        <v>7</v>
      </c>
      <c r="F24" s="94">
        <v>7</v>
      </c>
      <c r="G24" s="94">
        <v>222</v>
      </c>
    </row>
    <row r="25" spans="2:7" s="18" customFormat="1" ht="20.5" customHeight="1" x14ac:dyDescent="0.2">
      <c r="B25" s="20" t="s">
        <v>28</v>
      </c>
      <c r="C25" s="94">
        <v>145</v>
      </c>
      <c r="D25" s="94">
        <v>983</v>
      </c>
      <c r="E25" s="94">
        <v>31</v>
      </c>
      <c r="F25" s="94">
        <v>13</v>
      </c>
      <c r="G25" s="94">
        <v>1172</v>
      </c>
    </row>
    <row r="26" spans="2:7" s="18" customFormat="1" ht="20.5" customHeight="1" x14ac:dyDescent="0.2">
      <c r="B26" s="20" t="s">
        <v>29</v>
      </c>
      <c r="C26" s="94">
        <v>23</v>
      </c>
      <c r="D26" s="94">
        <v>163</v>
      </c>
      <c r="E26" s="94">
        <v>8</v>
      </c>
      <c r="F26" s="94">
        <v>4</v>
      </c>
      <c r="G26" s="94">
        <v>198</v>
      </c>
    </row>
    <row r="27" spans="2:7" s="18" customFormat="1" ht="36.25" customHeight="1" x14ac:dyDescent="0.2">
      <c r="B27" s="95" t="s">
        <v>30</v>
      </c>
      <c r="C27" s="96">
        <v>395</v>
      </c>
      <c r="D27" s="96">
        <v>4295</v>
      </c>
      <c r="E27" s="96">
        <v>346</v>
      </c>
      <c r="F27" s="96">
        <v>277</v>
      </c>
      <c r="G27" s="96">
        <v>5313</v>
      </c>
    </row>
    <row r="28" spans="2:7" s="18" customFormat="1" ht="12" customHeight="1" x14ac:dyDescent="0.2"/>
    <row r="29" spans="2:7" s="18" customFormat="1" ht="16.25" customHeight="1" x14ac:dyDescent="0.2">
      <c r="F29" s="35" t="s">
        <v>168</v>
      </c>
    </row>
    <row r="30" spans="2:7" s="18" customFormat="1" ht="38.25" customHeight="1" x14ac:dyDescent="0.2"/>
  </sheetData>
  <mergeCells count="3">
    <mergeCell ref="B1:F1"/>
    <mergeCell ref="B2:G2"/>
    <mergeCell ref="B3:F3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P30"/>
  <sheetViews>
    <sheetView tabSelected="1" topLeftCell="A3" workbookViewId="0">
      <selection activeCell="K8" sqref="K8"/>
    </sheetView>
  </sheetViews>
  <sheetFormatPr defaultColWidth="10.90625" defaultRowHeight="14.5" x14ac:dyDescent="0.35"/>
  <cols>
    <col min="1" max="1" width="1" customWidth="1"/>
    <col min="2" max="2" width="0.453125" customWidth="1"/>
    <col min="3" max="3" width="19.81640625" customWidth="1"/>
    <col min="4" max="16" width="10.81640625" customWidth="1"/>
    <col min="17" max="17" width="4.6328125" customWidth="1"/>
  </cols>
  <sheetData>
    <row r="1" spans="2:16" s="18" customFormat="1" ht="49" customHeight="1" x14ac:dyDescent="0.2">
      <c r="B1" s="421" t="s">
        <v>162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2" spans="2:16" s="18" customFormat="1" ht="49" customHeight="1" x14ac:dyDescent="0.2">
      <c r="B2" s="97" t="s">
        <v>169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16" s="18" customFormat="1" ht="24.25" customHeight="1" x14ac:dyDescent="0.2">
      <c r="B3" s="422" t="s">
        <v>798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</row>
    <row r="4" spans="2:16" s="18" customFormat="1" ht="24.25" customHeight="1" x14ac:dyDescent="0.2"/>
    <row r="5" spans="2:16" s="18" customFormat="1" ht="86" customHeight="1" x14ac:dyDescent="0.2">
      <c r="B5" s="98"/>
      <c r="C5" s="53" t="s">
        <v>170</v>
      </c>
      <c r="D5" s="53" t="s">
        <v>171</v>
      </c>
      <c r="E5" s="53" t="s">
        <v>172</v>
      </c>
      <c r="F5" s="53" t="s">
        <v>173</v>
      </c>
      <c r="G5" s="53" t="s">
        <v>174</v>
      </c>
      <c r="H5" s="53" t="s">
        <v>175</v>
      </c>
      <c r="I5" s="53" t="s">
        <v>176</v>
      </c>
      <c r="J5" s="53" t="s">
        <v>177</v>
      </c>
      <c r="K5" s="53" t="s">
        <v>178</v>
      </c>
      <c r="L5" s="53" t="s">
        <v>179</v>
      </c>
      <c r="M5" s="53" t="s">
        <v>180</v>
      </c>
      <c r="N5" s="53" t="s">
        <v>181</v>
      </c>
      <c r="O5" s="53" t="s">
        <v>182</v>
      </c>
      <c r="P5" s="53" t="s">
        <v>183</v>
      </c>
    </row>
    <row r="6" spans="2:16" s="18" customFormat="1" ht="17.75" customHeight="1" x14ac:dyDescent="0.2">
      <c r="B6" s="99" t="s">
        <v>184</v>
      </c>
      <c r="C6" s="80" t="s">
        <v>9</v>
      </c>
      <c r="D6" s="100">
        <v>89645</v>
      </c>
      <c r="E6" s="100">
        <v>1031749</v>
      </c>
      <c r="F6" s="100">
        <v>258385</v>
      </c>
      <c r="G6" s="100">
        <v>86332</v>
      </c>
      <c r="H6" s="100">
        <v>104732</v>
      </c>
      <c r="I6" s="100">
        <v>344245</v>
      </c>
      <c r="J6" s="100">
        <v>112098</v>
      </c>
      <c r="K6" s="100">
        <v>3746542</v>
      </c>
      <c r="L6" s="100">
        <v>1170933</v>
      </c>
      <c r="M6" s="100">
        <v>297846</v>
      </c>
      <c r="N6" s="100">
        <v>59606849</v>
      </c>
      <c r="O6" s="100">
        <v>3110673</v>
      </c>
      <c r="P6" s="100">
        <v>1545107</v>
      </c>
    </row>
    <row r="7" spans="2:16" s="18" customFormat="1" ht="17.75" customHeight="1" x14ac:dyDescent="0.2">
      <c r="B7" s="99" t="s">
        <v>185</v>
      </c>
      <c r="C7" s="80" t="s">
        <v>10</v>
      </c>
      <c r="D7" s="100">
        <v>4350</v>
      </c>
      <c r="E7" s="100">
        <v>50731</v>
      </c>
      <c r="F7" s="100">
        <v>2132</v>
      </c>
      <c r="G7" s="100">
        <v>915</v>
      </c>
      <c r="H7" s="100" t="s">
        <v>108</v>
      </c>
      <c r="I7" s="100">
        <v>4377</v>
      </c>
      <c r="J7" s="100">
        <v>5644</v>
      </c>
      <c r="K7" s="100">
        <v>143906</v>
      </c>
      <c r="L7" s="100">
        <v>6</v>
      </c>
      <c r="M7" s="100">
        <v>4078</v>
      </c>
      <c r="N7" s="100">
        <v>2275391</v>
      </c>
      <c r="O7" s="100">
        <v>148246</v>
      </c>
      <c r="P7" s="100">
        <v>21146</v>
      </c>
    </row>
    <row r="8" spans="2:16" s="18" customFormat="1" ht="17.75" customHeight="1" x14ac:dyDescent="0.2">
      <c r="B8" s="99" t="s">
        <v>186</v>
      </c>
      <c r="C8" s="80" t="s">
        <v>11</v>
      </c>
      <c r="D8" s="100">
        <v>335606</v>
      </c>
      <c r="E8" s="100">
        <v>3381219</v>
      </c>
      <c r="F8" s="100">
        <v>730168</v>
      </c>
      <c r="G8" s="100">
        <v>173153</v>
      </c>
      <c r="H8" s="100">
        <v>527507</v>
      </c>
      <c r="I8" s="100">
        <v>1525192</v>
      </c>
      <c r="J8" s="100">
        <v>279601</v>
      </c>
      <c r="K8" s="100">
        <v>10520087</v>
      </c>
      <c r="L8" s="100">
        <v>815812</v>
      </c>
      <c r="M8" s="100">
        <v>606855</v>
      </c>
      <c r="N8" s="100">
        <v>168505781</v>
      </c>
      <c r="O8" s="100">
        <v>6662591</v>
      </c>
      <c r="P8" s="100">
        <v>2258147</v>
      </c>
    </row>
    <row r="9" spans="2:16" s="18" customFormat="1" ht="17.75" customHeight="1" x14ac:dyDescent="0.2">
      <c r="B9" s="99" t="s">
        <v>187</v>
      </c>
      <c r="C9" s="80" t="s">
        <v>12</v>
      </c>
      <c r="D9" s="100">
        <v>38349</v>
      </c>
      <c r="E9" s="100">
        <v>139676</v>
      </c>
      <c r="F9" s="100">
        <v>164435</v>
      </c>
      <c r="G9" s="100">
        <v>24195</v>
      </c>
      <c r="H9" s="100">
        <v>18320</v>
      </c>
      <c r="I9" s="100">
        <v>131296</v>
      </c>
      <c r="J9" s="100">
        <v>10437</v>
      </c>
      <c r="K9" s="100">
        <v>501359</v>
      </c>
      <c r="L9" s="100">
        <v>5885</v>
      </c>
      <c r="M9" s="100">
        <v>34833</v>
      </c>
      <c r="N9" s="100">
        <v>6925135</v>
      </c>
      <c r="O9" s="100">
        <v>641836</v>
      </c>
      <c r="P9" s="100">
        <v>73054</v>
      </c>
    </row>
    <row r="10" spans="2:16" s="18" customFormat="1" ht="17.75" customHeight="1" x14ac:dyDescent="0.2">
      <c r="B10" s="99" t="s">
        <v>188</v>
      </c>
      <c r="C10" s="80" t="s">
        <v>13</v>
      </c>
      <c r="D10" s="100">
        <v>8154</v>
      </c>
      <c r="E10" s="100">
        <v>87192</v>
      </c>
      <c r="F10" s="100">
        <v>53030</v>
      </c>
      <c r="G10" s="100" t="s">
        <v>108</v>
      </c>
      <c r="H10" s="100">
        <v>35255</v>
      </c>
      <c r="I10" s="100">
        <v>88572</v>
      </c>
      <c r="J10" s="100">
        <v>13951</v>
      </c>
      <c r="K10" s="100">
        <v>578866</v>
      </c>
      <c r="L10" s="100">
        <v>6981</v>
      </c>
      <c r="M10" s="100">
        <v>46020</v>
      </c>
      <c r="N10" s="100">
        <v>2909799</v>
      </c>
      <c r="O10" s="100">
        <v>515640</v>
      </c>
      <c r="P10" s="100">
        <v>45559</v>
      </c>
    </row>
    <row r="11" spans="2:16" s="18" customFormat="1" ht="17.75" customHeight="1" x14ac:dyDescent="0.2">
      <c r="B11" s="99" t="s">
        <v>189</v>
      </c>
      <c r="C11" s="80" t="s">
        <v>14</v>
      </c>
      <c r="D11" s="100">
        <v>149160</v>
      </c>
      <c r="E11" s="100">
        <v>1157059</v>
      </c>
      <c r="F11" s="100">
        <v>345371</v>
      </c>
      <c r="G11" s="100">
        <v>72844</v>
      </c>
      <c r="H11" s="100">
        <v>203883</v>
      </c>
      <c r="I11" s="100">
        <v>742811</v>
      </c>
      <c r="J11" s="100">
        <v>137835</v>
      </c>
      <c r="K11" s="100">
        <v>4401097</v>
      </c>
      <c r="L11" s="100">
        <v>411786</v>
      </c>
      <c r="M11" s="100">
        <v>416443</v>
      </c>
      <c r="N11" s="100">
        <v>81732381</v>
      </c>
      <c r="O11" s="100">
        <v>3948059</v>
      </c>
      <c r="P11" s="100">
        <v>647041</v>
      </c>
    </row>
    <row r="12" spans="2:16" s="18" customFormat="1" ht="17.75" customHeight="1" x14ac:dyDescent="0.2">
      <c r="B12" s="99" t="s">
        <v>190</v>
      </c>
      <c r="C12" s="80" t="s">
        <v>15</v>
      </c>
      <c r="D12" s="100">
        <v>32281</v>
      </c>
      <c r="E12" s="100">
        <v>361616</v>
      </c>
      <c r="F12" s="100">
        <v>71724</v>
      </c>
      <c r="G12" s="100">
        <v>85038</v>
      </c>
      <c r="H12" s="100">
        <v>16616</v>
      </c>
      <c r="I12" s="100">
        <v>138869</v>
      </c>
      <c r="J12" s="100">
        <v>19815</v>
      </c>
      <c r="K12" s="100">
        <v>964975</v>
      </c>
      <c r="L12" s="100">
        <v>95412</v>
      </c>
      <c r="M12" s="100">
        <v>140646</v>
      </c>
      <c r="N12" s="100">
        <v>21200988</v>
      </c>
      <c r="O12" s="100">
        <v>735696</v>
      </c>
      <c r="P12" s="100">
        <v>222977</v>
      </c>
    </row>
    <row r="13" spans="2:16" s="18" customFormat="1" ht="17.75" customHeight="1" x14ac:dyDescent="0.2">
      <c r="B13" s="99" t="s">
        <v>191</v>
      </c>
      <c r="C13" s="80" t="s">
        <v>16</v>
      </c>
      <c r="D13" s="100">
        <v>29410</v>
      </c>
      <c r="E13" s="100">
        <v>368473</v>
      </c>
      <c r="F13" s="100">
        <v>116706</v>
      </c>
      <c r="G13" s="100">
        <v>40277</v>
      </c>
      <c r="H13" s="100">
        <v>81224</v>
      </c>
      <c r="I13" s="100">
        <v>150695</v>
      </c>
      <c r="J13" s="100">
        <v>144412</v>
      </c>
      <c r="K13" s="100">
        <v>1975744</v>
      </c>
      <c r="L13" s="100">
        <v>129854</v>
      </c>
      <c r="M13" s="100">
        <v>64977</v>
      </c>
      <c r="N13" s="100">
        <v>29030359</v>
      </c>
      <c r="O13" s="100">
        <v>1391086</v>
      </c>
      <c r="P13" s="100">
        <v>476033</v>
      </c>
    </row>
    <row r="14" spans="2:16" s="18" customFormat="1" ht="17.75" customHeight="1" x14ac:dyDescent="0.2">
      <c r="B14" s="99" t="s">
        <v>192</v>
      </c>
      <c r="C14" s="80" t="s">
        <v>17</v>
      </c>
      <c r="D14" s="100">
        <v>117153</v>
      </c>
      <c r="E14" s="100">
        <v>1744459</v>
      </c>
      <c r="F14" s="100">
        <v>234797</v>
      </c>
      <c r="G14" s="100">
        <v>80755</v>
      </c>
      <c r="H14" s="100">
        <v>89550</v>
      </c>
      <c r="I14" s="100">
        <v>632529</v>
      </c>
      <c r="J14" s="100">
        <v>81340</v>
      </c>
      <c r="K14" s="100">
        <v>4482562</v>
      </c>
      <c r="L14" s="100">
        <v>631822</v>
      </c>
      <c r="M14" s="100">
        <v>318458</v>
      </c>
      <c r="N14" s="100">
        <v>72416564</v>
      </c>
      <c r="O14" s="100">
        <v>2322612</v>
      </c>
      <c r="P14" s="100">
        <v>759484</v>
      </c>
    </row>
    <row r="15" spans="2:16" s="18" customFormat="1" ht="17.75" customHeight="1" x14ac:dyDescent="0.2">
      <c r="B15" s="99" t="s">
        <v>193</v>
      </c>
      <c r="C15" s="80" t="s">
        <v>18</v>
      </c>
      <c r="D15" s="100">
        <v>142495</v>
      </c>
      <c r="E15" s="100">
        <v>1447599</v>
      </c>
      <c r="F15" s="100">
        <v>238487</v>
      </c>
      <c r="G15" s="100">
        <v>94991</v>
      </c>
      <c r="H15" s="100">
        <v>109761</v>
      </c>
      <c r="I15" s="100">
        <v>336638</v>
      </c>
      <c r="J15" s="100">
        <v>62559</v>
      </c>
      <c r="K15" s="100">
        <v>3573636</v>
      </c>
      <c r="L15" s="100">
        <v>186576</v>
      </c>
      <c r="M15" s="100">
        <v>217369</v>
      </c>
      <c r="N15" s="100">
        <v>59406297</v>
      </c>
      <c r="O15" s="100">
        <v>755393</v>
      </c>
      <c r="P15" s="100">
        <v>478635</v>
      </c>
    </row>
    <row r="16" spans="2:16" s="18" customFormat="1" ht="17.75" customHeight="1" x14ac:dyDescent="0.2">
      <c r="B16" s="99" t="s">
        <v>194</v>
      </c>
      <c r="C16" s="80" t="s">
        <v>19</v>
      </c>
      <c r="D16" s="100">
        <v>12143</v>
      </c>
      <c r="E16" s="100">
        <v>166077</v>
      </c>
      <c r="F16" s="100">
        <v>23525</v>
      </c>
      <c r="G16" s="100">
        <v>17632</v>
      </c>
      <c r="H16" s="100">
        <v>31311</v>
      </c>
      <c r="I16" s="100">
        <v>40296</v>
      </c>
      <c r="J16" s="100">
        <v>14422</v>
      </c>
      <c r="K16" s="100">
        <v>1046601</v>
      </c>
      <c r="L16" s="100">
        <v>13489</v>
      </c>
      <c r="M16" s="100">
        <v>56492</v>
      </c>
      <c r="N16" s="100">
        <v>18869277</v>
      </c>
      <c r="O16" s="100">
        <v>356614</v>
      </c>
      <c r="P16" s="100">
        <v>130128</v>
      </c>
    </row>
    <row r="17" spans="2:16" s="18" customFormat="1" ht="17.75" customHeight="1" x14ac:dyDescent="0.2">
      <c r="B17" s="99" t="s">
        <v>195</v>
      </c>
      <c r="C17" s="80" t="s">
        <v>20</v>
      </c>
      <c r="D17" s="100">
        <v>23214</v>
      </c>
      <c r="E17" s="100">
        <v>458137</v>
      </c>
      <c r="F17" s="100">
        <v>80502</v>
      </c>
      <c r="G17" s="100">
        <v>36939</v>
      </c>
      <c r="H17" s="100">
        <v>44588</v>
      </c>
      <c r="I17" s="100">
        <v>177964</v>
      </c>
      <c r="J17" s="100">
        <v>50488</v>
      </c>
      <c r="K17" s="100">
        <v>1469573</v>
      </c>
      <c r="L17" s="100">
        <v>21668</v>
      </c>
      <c r="M17" s="100">
        <v>84896</v>
      </c>
      <c r="N17" s="100">
        <v>28899175</v>
      </c>
      <c r="O17" s="100">
        <v>1121732</v>
      </c>
      <c r="P17" s="100">
        <v>352182</v>
      </c>
    </row>
    <row r="18" spans="2:16" s="18" customFormat="1" ht="17.75" customHeight="1" x14ac:dyDescent="0.2">
      <c r="B18" s="99" t="s">
        <v>196</v>
      </c>
      <c r="C18" s="80" t="s">
        <v>21</v>
      </c>
      <c r="D18" s="100">
        <v>92424</v>
      </c>
      <c r="E18" s="100">
        <v>1669342</v>
      </c>
      <c r="F18" s="100">
        <v>609648</v>
      </c>
      <c r="G18" s="100">
        <v>98301</v>
      </c>
      <c r="H18" s="100">
        <v>339176</v>
      </c>
      <c r="I18" s="100">
        <v>757895</v>
      </c>
      <c r="J18" s="100">
        <v>225706</v>
      </c>
      <c r="K18" s="100">
        <v>4111061</v>
      </c>
      <c r="L18" s="100">
        <v>566266</v>
      </c>
      <c r="M18" s="100">
        <v>281141</v>
      </c>
      <c r="N18" s="100">
        <v>91410614</v>
      </c>
      <c r="O18" s="100">
        <v>6357381</v>
      </c>
      <c r="P18" s="100">
        <v>1981178</v>
      </c>
    </row>
    <row r="19" spans="2:16" s="18" customFormat="1" ht="17.75" customHeight="1" x14ac:dyDescent="0.2">
      <c r="B19" s="99" t="s">
        <v>197</v>
      </c>
      <c r="C19" s="80" t="s">
        <v>22</v>
      </c>
      <c r="D19" s="100">
        <v>29997</v>
      </c>
      <c r="E19" s="100">
        <v>418039</v>
      </c>
      <c r="F19" s="100">
        <v>128893</v>
      </c>
      <c r="G19" s="100">
        <v>20973</v>
      </c>
      <c r="H19" s="100">
        <v>42585</v>
      </c>
      <c r="I19" s="100">
        <v>166694</v>
      </c>
      <c r="J19" s="100">
        <v>26999</v>
      </c>
      <c r="K19" s="100">
        <v>1316368</v>
      </c>
      <c r="L19" s="100">
        <v>73749</v>
      </c>
      <c r="M19" s="100">
        <v>93602</v>
      </c>
      <c r="N19" s="100">
        <v>23972415</v>
      </c>
      <c r="O19" s="100">
        <v>979976</v>
      </c>
      <c r="P19" s="100">
        <v>259026</v>
      </c>
    </row>
    <row r="20" spans="2:16" s="18" customFormat="1" ht="17.75" customHeight="1" x14ac:dyDescent="0.2">
      <c r="B20" s="99" t="s">
        <v>198</v>
      </c>
      <c r="C20" s="80" t="s">
        <v>23</v>
      </c>
      <c r="D20" s="100">
        <v>26971</v>
      </c>
      <c r="E20" s="100">
        <v>100006</v>
      </c>
      <c r="F20" s="100">
        <v>17719</v>
      </c>
      <c r="G20" s="100">
        <v>1898</v>
      </c>
      <c r="H20" s="100">
        <v>25454</v>
      </c>
      <c r="I20" s="100">
        <v>47625</v>
      </c>
      <c r="J20" s="100">
        <v>25837</v>
      </c>
      <c r="K20" s="100">
        <v>390185</v>
      </c>
      <c r="L20" s="100">
        <v>70603</v>
      </c>
      <c r="M20" s="100">
        <v>15845</v>
      </c>
      <c r="N20" s="100">
        <v>7197307</v>
      </c>
      <c r="O20" s="100">
        <v>177540</v>
      </c>
      <c r="P20" s="100">
        <v>125256</v>
      </c>
    </row>
    <row r="21" spans="2:16" s="18" customFormat="1" ht="17.75" customHeight="1" x14ac:dyDescent="0.2">
      <c r="B21" s="99" t="s">
        <v>199</v>
      </c>
      <c r="C21" s="80" t="s">
        <v>24</v>
      </c>
      <c r="D21" s="100">
        <v>54429</v>
      </c>
      <c r="E21" s="100">
        <v>1794398</v>
      </c>
      <c r="F21" s="100">
        <v>259093</v>
      </c>
      <c r="G21" s="100">
        <v>10109</v>
      </c>
      <c r="H21" s="100">
        <v>63514</v>
      </c>
      <c r="I21" s="100">
        <v>297886</v>
      </c>
      <c r="J21" s="100">
        <v>251835</v>
      </c>
      <c r="K21" s="100">
        <v>5513865</v>
      </c>
      <c r="L21" s="100">
        <v>436544</v>
      </c>
      <c r="M21" s="100">
        <v>176722</v>
      </c>
      <c r="N21" s="100">
        <v>82877424</v>
      </c>
      <c r="O21" s="100">
        <v>2359554</v>
      </c>
      <c r="P21" s="100">
        <v>920781</v>
      </c>
    </row>
    <row r="22" spans="2:16" s="18" customFormat="1" ht="17.75" customHeight="1" x14ac:dyDescent="0.2">
      <c r="B22" s="99" t="s">
        <v>200</v>
      </c>
      <c r="C22" s="80" t="s">
        <v>25</v>
      </c>
      <c r="D22" s="100">
        <v>76659</v>
      </c>
      <c r="E22" s="100">
        <v>830306</v>
      </c>
      <c r="F22" s="100">
        <v>227878</v>
      </c>
      <c r="G22" s="100">
        <v>71471</v>
      </c>
      <c r="H22" s="100">
        <v>105913</v>
      </c>
      <c r="I22" s="100">
        <v>293871</v>
      </c>
      <c r="J22" s="100">
        <v>217158</v>
      </c>
      <c r="K22" s="100">
        <v>3256872</v>
      </c>
      <c r="L22" s="100">
        <v>274748</v>
      </c>
      <c r="M22" s="100">
        <v>140822</v>
      </c>
      <c r="N22" s="100">
        <v>63751551</v>
      </c>
      <c r="O22" s="100">
        <v>3333181</v>
      </c>
      <c r="P22" s="100">
        <v>846667</v>
      </c>
    </row>
    <row r="23" spans="2:16" s="18" customFormat="1" ht="17.75" customHeight="1" x14ac:dyDescent="0.2">
      <c r="B23" s="99" t="s">
        <v>201</v>
      </c>
      <c r="C23" s="80" t="s">
        <v>26</v>
      </c>
      <c r="D23" s="100">
        <v>14186</v>
      </c>
      <c r="E23" s="100">
        <v>143558</v>
      </c>
      <c r="F23" s="100">
        <v>48679</v>
      </c>
      <c r="G23" s="100">
        <v>3072</v>
      </c>
      <c r="H23" s="100">
        <v>9367</v>
      </c>
      <c r="I23" s="100">
        <v>29431</v>
      </c>
      <c r="J23" s="100">
        <v>45135</v>
      </c>
      <c r="K23" s="100">
        <v>501958</v>
      </c>
      <c r="L23" s="100">
        <v>76802</v>
      </c>
      <c r="M23" s="100">
        <v>35363</v>
      </c>
      <c r="N23" s="100">
        <v>8883201</v>
      </c>
      <c r="O23" s="100">
        <v>1943952</v>
      </c>
      <c r="P23" s="100">
        <v>201713</v>
      </c>
    </row>
    <row r="24" spans="2:16" s="18" customFormat="1" ht="17.75" customHeight="1" x14ac:dyDescent="0.2">
      <c r="B24" s="99" t="s">
        <v>202</v>
      </c>
      <c r="C24" s="80" t="s">
        <v>27</v>
      </c>
      <c r="D24" s="100">
        <v>8457</v>
      </c>
      <c r="E24" s="100">
        <v>395020</v>
      </c>
      <c r="F24" s="100">
        <v>58248</v>
      </c>
      <c r="G24" s="100">
        <v>5555</v>
      </c>
      <c r="H24" s="100">
        <v>74327</v>
      </c>
      <c r="I24" s="100">
        <v>82544</v>
      </c>
      <c r="J24" s="100">
        <v>30246</v>
      </c>
      <c r="K24" s="100">
        <v>1231550</v>
      </c>
      <c r="L24" s="100">
        <v>169385</v>
      </c>
      <c r="M24" s="100">
        <v>71445</v>
      </c>
      <c r="N24" s="100">
        <v>68376346</v>
      </c>
      <c r="O24" s="100">
        <v>1524613</v>
      </c>
      <c r="P24" s="100">
        <v>403627</v>
      </c>
    </row>
    <row r="25" spans="2:16" s="18" customFormat="1" ht="17.75" customHeight="1" x14ac:dyDescent="0.2">
      <c r="B25" s="99" t="s">
        <v>203</v>
      </c>
      <c r="C25" s="80" t="s">
        <v>28</v>
      </c>
      <c r="D25" s="100">
        <v>55193</v>
      </c>
      <c r="E25" s="100">
        <v>1489378</v>
      </c>
      <c r="F25" s="100">
        <v>197775</v>
      </c>
      <c r="G25" s="100">
        <v>43421</v>
      </c>
      <c r="H25" s="100">
        <v>131827</v>
      </c>
      <c r="I25" s="100">
        <v>347660</v>
      </c>
      <c r="J25" s="100">
        <v>370673</v>
      </c>
      <c r="K25" s="100">
        <v>4183714</v>
      </c>
      <c r="L25" s="100">
        <v>302250</v>
      </c>
      <c r="M25" s="100">
        <v>177951</v>
      </c>
      <c r="N25" s="100">
        <v>76146596</v>
      </c>
      <c r="O25" s="100">
        <v>3639841</v>
      </c>
      <c r="P25" s="100">
        <v>915466</v>
      </c>
    </row>
    <row r="26" spans="2:16" s="18" customFormat="1" ht="17.75" customHeight="1" x14ac:dyDescent="0.2">
      <c r="B26" s="99" t="s">
        <v>204</v>
      </c>
      <c r="C26" s="80" t="s">
        <v>29</v>
      </c>
      <c r="D26" s="100">
        <v>43263</v>
      </c>
      <c r="E26" s="100">
        <v>555434</v>
      </c>
      <c r="F26" s="100">
        <v>49652</v>
      </c>
      <c r="G26" s="100">
        <v>19035</v>
      </c>
      <c r="H26" s="100">
        <v>15373</v>
      </c>
      <c r="I26" s="100">
        <v>87824</v>
      </c>
      <c r="J26" s="100">
        <v>21987</v>
      </c>
      <c r="K26" s="100">
        <v>1479322</v>
      </c>
      <c r="L26" s="100">
        <v>113930</v>
      </c>
      <c r="M26" s="100">
        <v>79434</v>
      </c>
      <c r="N26" s="100">
        <v>26931207</v>
      </c>
      <c r="O26" s="100">
        <v>1931296</v>
      </c>
      <c r="P26" s="100">
        <v>292180</v>
      </c>
    </row>
    <row r="27" spans="2:16" s="18" customFormat="1" ht="36.25" customHeight="1" x14ac:dyDescent="0.2">
      <c r="B27" s="101"/>
      <c r="C27" s="55" t="s">
        <v>30</v>
      </c>
      <c r="D27" s="102">
        <v>1383539</v>
      </c>
      <c r="E27" s="102">
        <v>17789468</v>
      </c>
      <c r="F27" s="102">
        <v>3916847</v>
      </c>
      <c r="G27" s="102">
        <v>986906</v>
      </c>
      <c r="H27" s="102">
        <v>2070283</v>
      </c>
      <c r="I27" s="102">
        <v>6424914</v>
      </c>
      <c r="J27" s="102">
        <v>2148178</v>
      </c>
      <c r="K27" s="102">
        <v>55389843</v>
      </c>
      <c r="L27" s="102">
        <v>5574501</v>
      </c>
      <c r="M27" s="102">
        <v>3361238</v>
      </c>
      <c r="N27" s="102">
        <v>1001324657</v>
      </c>
      <c r="O27" s="102">
        <v>43957512</v>
      </c>
      <c r="P27" s="102">
        <v>12955387</v>
      </c>
    </row>
    <row r="28" spans="2:16" s="18" customFormat="1" ht="17.75" customHeight="1" x14ac:dyDescent="0.2"/>
    <row r="29" spans="2:16" s="18" customFormat="1" ht="16.25" customHeight="1" x14ac:dyDescent="0.2">
      <c r="C29" s="423" t="s">
        <v>205</v>
      </c>
      <c r="D29" s="423"/>
      <c r="E29" s="423"/>
      <c r="F29" s="423"/>
      <c r="G29" s="423"/>
      <c r="H29" s="423"/>
      <c r="I29" s="423"/>
      <c r="J29" s="423"/>
      <c r="O29" s="35" t="s">
        <v>206</v>
      </c>
    </row>
    <row r="30" spans="2:16" s="18" customFormat="1" ht="38.25" customHeight="1" x14ac:dyDescent="0.2"/>
  </sheetData>
  <mergeCells count="3">
    <mergeCell ref="B1:L1"/>
    <mergeCell ref="B3:M3"/>
    <mergeCell ref="C29:J29"/>
  </mergeCells>
  <pageMargins left="0.78431372549019618" right="0.78431372549019618" top="0.98039215686274517" bottom="0.98039215686274517" header="0.50980392156862753" footer="0.50980392156862753"/>
  <pageSetup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O58"/>
  <sheetViews>
    <sheetView topLeftCell="A7" workbookViewId="0">
      <selection activeCell="H61" sqref="H61"/>
    </sheetView>
  </sheetViews>
  <sheetFormatPr defaultColWidth="10.90625" defaultRowHeight="14.5" x14ac:dyDescent="0.35"/>
  <cols>
    <col min="1" max="1" width="1" customWidth="1"/>
    <col min="2" max="2" width="19.453125" customWidth="1"/>
    <col min="3" max="12" width="10" customWidth="1"/>
    <col min="13" max="13" width="9.81640625" customWidth="1"/>
    <col min="14" max="15" width="10" customWidth="1"/>
    <col min="16" max="16" width="4.6328125" customWidth="1"/>
  </cols>
  <sheetData>
    <row r="1" spans="2:15" s="18" customFormat="1" ht="49" customHeight="1" x14ac:dyDescent="0.2">
      <c r="B1" s="421" t="s">
        <v>162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2" spans="2:15" s="18" customFormat="1" ht="49" customHeight="1" x14ac:dyDescent="0.2">
      <c r="B2" s="97" t="s">
        <v>169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15" s="18" customFormat="1" ht="24.25" customHeight="1" x14ac:dyDescent="0.2">
      <c r="B3" s="422" t="s">
        <v>798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</row>
    <row r="4" spans="2:15" s="18" customFormat="1" ht="24.25" customHeight="1" x14ac:dyDescent="0.2"/>
    <row r="5" spans="2:15" s="18" customFormat="1" ht="84.5" customHeight="1" x14ac:dyDescent="0.2">
      <c r="B5" s="53" t="s">
        <v>170</v>
      </c>
      <c r="C5" s="53" t="s">
        <v>207</v>
      </c>
      <c r="D5" s="53" t="s">
        <v>208</v>
      </c>
      <c r="E5" s="53" t="s">
        <v>209</v>
      </c>
      <c r="F5" s="53" t="s">
        <v>210</v>
      </c>
      <c r="G5" s="53" t="s">
        <v>211</v>
      </c>
      <c r="H5" s="53" t="s">
        <v>212</v>
      </c>
      <c r="I5" s="53" t="s">
        <v>213</v>
      </c>
      <c r="J5" s="53" t="s">
        <v>214</v>
      </c>
      <c r="K5" s="53" t="s">
        <v>215</v>
      </c>
      <c r="L5" s="53" t="s">
        <v>216</v>
      </c>
      <c r="M5" s="53" t="s">
        <v>217</v>
      </c>
      <c r="N5" s="53" t="s">
        <v>218</v>
      </c>
      <c r="O5" s="53" t="s">
        <v>219</v>
      </c>
    </row>
    <row r="6" spans="2:15" s="18" customFormat="1" ht="17.75" customHeight="1" x14ac:dyDescent="0.2">
      <c r="B6" s="80" t="s">
        <v>9</v>
      </c>
      <c r="C6" s="100">
        <v>23116</v>
      </c>
      <c r="D6" s="100">
        <v>466713</v>
      </c>
      <c r="E6" s="100">
        <v>740548</v>
      </c>
      <c r="F6" s="100">
        <v>289195</v>
      </c>
      <c r="G6" s="100">
        <v>543678</v>
      </c>
      <c r="H6" s="100">
        <v>597287</v>
      </c>
      <c r="I6" s="100">
        <v>578702</v>
      </c>
      <c r="J6" s="100">
        <v>507498</v>
      </c>
      <c r="K6" s="100">
        <v>366819</v>
      </c>
      <c r="L6" s="100">
        <v>987626</v>
      </c>
      <c r="M6" s="100">
        <v>579738</v>
      </c>
      <c r="N6" s="100">
        <v>276407</v>
      </c>
      <c r="O6" s="100">
        <v>1966902</v>
      </c>
    </row>
    <row r="7" spans="2:15" s="18" customFormat="1" ht="17.75" customHeight="1" x14ac:dyDescent="0.2">
      <c r="B7" s="80" t="s">
        <v>10</v>
      </c>
      <c r="C7" s="100">
        <v>26</v>
      </c>
      <c r="D7" s="100">
        <v>6743</v>
      </c>
      <c r="E7" s="100">
        <v>18103</v>
      </c>
      <c r="F7" s="100">
        <v>2556</v>
      </c>
      <c r="G7" s="100">
        <v>11690</v>
      </c>
      <c r="H7" s="100">
        <v>5043</v>
      </c>
      <c r="I7" s="100">
        <v>17987</v>
      </c>
      <c r="J7" s="100">
        <v>4698</v>
      </c>
      <c r="K7" s="100">
        <v>5188</v>
      </c>
      <c r="L7" s="100">
        <v>22730</v>
      </c>
      <c r="M7" s="100">
        <v>10427</v>
      </c>
      <c r="N7" s="100">
        <v>2619</v>
      </c>
      <c r="O7" s="100">
        <v>250106</v>
      </c>
    </row>
    <row r="8" spans="2:15" s="18" customFormat="1" ht="17.75" customHeight="1" x14ac:dyDescent="0.2">
      <c r="B8" s="80" t="s">
        <v>11</v>
      </c>
      <c r="C8" s="100">
        <v>47850</v>
      </c>
      <c r="D8" s="100">
        <v>1740496</v>
      </c>
      <c r="E8" s="100">
        <v>2160441</v>
      </c>
      <c r="F8" s="100">
        <v>1220969</v>
      </c>
      <c r="G8" s="100">
        <v>766561</v>
      </c>
      <c r="H8" s="100">
        <v>1662782</v>
      </c>
      <c r="I8" s="100">
        <v>1329428</v>
      </c>
      <c r="J8" s="100">
        <v>1175174</v>
      </c>
      <c r="K8" s="100">
        <v>949515</v>
      </c>
      <c r="L8" s="100">
        <v>1245620</v>
      </c>
      <c r="M8" s="100">
        <v>662122</v>
      </c>
      <c r="N8" s="100">
        <v>627354</v>
      </c>
      <c r="O8" s="100">
        <v>6159796</v>
      </c>
    </row>
    <row r="9" spans="2:15" s="18" customFormat="1" ht="17.75" customHeight="1" x14ac:dyDescent="0.2">
      <c r="B9" s="80" t="s">
        <v>12</v>
      </c>
      <c r="C9" s="100">
        <v>2317</v>
      </c>
      <c r="D9" s="100">
        <v>50216</v>
      </c>
      <c r="E9" s="100">
        <v>131280</v>
      </c>
      <c r="F9" s="100">
        <v>33841</v>
      </c>
      <c r="G9" s="100">
        <v>110378</v>
      </c>
      <c r="H9" s="100">
        <v>182414</v>
      </c>
      <c r="I9" s="100">
        <v>246230</v>
      </c>
      <c r="J9" s="100">
        <v>125685</v>
      </c>
      <c r="K9" s="100">
        <v>36544</v>
      </c>
      <c r="L9" s="100">
        <v>92065</v>
      </c>
      <c r="M9" s="100">
        <v>30711</v>
      </c>
      <c r="N9" s="100">
        <v>72028</v>
      </c>
      <c r="O9" s="100">
        <v>1134459</v>
      </c>
    </row>
    <row r="10" spans="2:15" s="18" customFormat="1" ht="17.75" customHeight="1" x14ac:dyDescent="0.2">
      <c r="B10" s="80" t="s">
        <v>13</v>
      </c>
      <c r="C10" s="100" t="s">
        <v>108</v>
      </c>
      <c r="D10" s="100">
        <v>55380</v>
      </c>
      <c r="E10" s="100">
        <v>115512</v>
      </c>
      <c r="F10" s="100">
        <v>63914</v>
      </c>
      <c r="G10" s="100">
        <v>3169</v>
      </c>
      <c r="H10" s="100">
        <v>164745</v>
      </c>
      <c r="I10" s="100">
        <v>102618</v>
      </c>
      <c r="J10" s="100">
        <v>81522</v>
      </c>
      <c r="K10" s="100">
        <v>30125</v>
      </c>
      <c r="L10" s="100">
        <v>49226</v>
      </c>
      <c r="M10" s="100">
        <v>46108</v>
      </c>
      <c r="N10" s="100">
        <v>28264</v>
      </c>
      <c r="O10" s="100">
        <v>177640</v>
      </c>
    </row>
    <row r="11" spans="2:15" s="18" customFormat="1" ht="17.75" customHeight="1" x14ac:dyDescent="0.2">
      <c r="B11" s="80" t="s">
        <v>14</v>
      </c>
      <c r="C11" s="100">
        <v>35974</v>
      </c>
      <c r="D11" s="100">
        <v>369132</v>
      </c>
      <c r="E11" s="100">
        <v>1033368</v>
      </c>
      <c r="F11" s="100">
        <v>350693</v>
      </c>
      <c r="G11" s="100">
        <v>470399</v>
      </c>
      <c r="H11" s="100">
        <v>552476</v>
      </c>
      <c r="I11" s="100">
        <v>510072</v>
      </c>
      <c r="J11" s="100">
        <v>517971</v>
      </c>
      <c r="K11" s="100">
        <v>308763</v>
      </c>
      <c r="L11" s="100">
        <v>423868</v>
      </c>
      <c r="M11" s="100">
        <v>389812</v>
      </c>
      <c r="N11" s="100">
        <v>288545</v>
      </c>
      <c r="O11" s="100">
        <v>1236923</v>
      </c>
    </row>
    <row r="12" spans="2:15" s="18" customFormat="1" ht="17.75" customHeight="1" x14ac:dyDescent="0.2">
      <c r="B12" s="80" t="s">
        <v>15</v>
      </c>
      <c r="C12" s="100">
        <v>15173</v>
      </c>
      <c r="D12" s="100">
        <v>160855</v>
      </c>
      <c r="E12" s="100">
        <v>320233</v>
      </c>
      <c r="F12" s="100">
        <v>92986</v>
      </c>
      <c r="G12" s="100">
        <v>164297</v>
      </c>
      <c r="H12" s="100">
        <v>212020</v>
      </c>
      <c r="I12" s="100">
        <v>135877</v>
      </c>
      <c r="J12" s="100">
        <v>146889</v>
      </c>
      <c r="K12" s="100">
        <v>114404</v>
      </c>
      <c r="L12" s="100">
        <v>166923</v>
      </c>
      <c r="M12" s="100">
        <v>143284</v>
      </c>
      <c r="N12" s="100">
        <v>73306</v>
      </c>
      <c r="O12" s="100">
        <v>665821</v>
      </c>
    </row>
    <row r="13" spans="2:15" s="18" customFormat="1" ht="17.75" customHeight="1" x14ac:dyDescent="0.2">
      <c r="B13" s="80" t="s">
        <v>16</v>
      </c>
      <c r="C13" s="100">
        <v>7285</v>
      </c>
      <c r="D13" s="100">
        <v>145515</v>
      </c>
      <c r="E13" s="100">
        <v>289376</v>
      </c>
      <c r="F13" s="100">
        <v>70515</v>
      </c>
      <c r="G13" s="100">
        <v>113956</v>
      </c>
      <c r="H13" s="100">
        <v>158408</v>
      </c>
      <c r="I13" s="100">
        <v>181712</v>
      </c>
      <c r="J13" s="100">
        <v>180393</v>
      </c>
      <c r="K13" s="100">
        <v>92898</v>
      </c>
      <c r="L13" s="100">
        <v>104687</v>
      </c>
      <c r="M13" s="100">
        <v>268968</v>
      </c>
      <c r="N13" s="100">
        <v>73259</v>
      </c>
      <c r="O13" s="100">
        <v>2212346</v>
      </c>
    </row>
    <row r="14" spans="2:15" s="18" customFormat="1" ht="17.75" customHeight="1" x14ac:dyDescent="0.2">
      <c r="B14" s="80" t="s">
        <v>17</v>
      </c>
      <c r="C14" s="100">
        <v>97252</v>
      </c>
      <c r="D14" s="100">
        <v>227965</v>
      </c>
      <c r="E14" s="100">
        <v>1047612</v>
      </c>
      <c r="F14" s="100">
        <v>270414</v>
      </c>
      <c r="G14" s="100">
        <v>717009</v>
      </c>
      <c r="H14" s="100">
        <v>553353</v>
      </c>
      <c r="I14" s="100">
        <v>228212</v>
      </c>
      <c r="J14" s="100">
        <v>617758</v>
      </c>
      <c r="K14" s="100">
        <v>328487</v>
      </c>
      <c r="L14" s="100">
        <v>40653</v>
      </c>
      <c r="M14" s="100">
        <v>469079</v>
      </c>
      <c r="N14" s="100">
        <v>240656</v>
      </c>
      <c r="O14" s="100">
        <v>1662696</v>
      </c>
    </row>
    <row r="15" spans="2:15" s="18" customFormat="1" ht="17.75" customHeight="1" x14ac:dyDescent="0.2">
      <c r="B15" s="80" t="s">
        <v>18</v>
      </c>
      <c r="C15" s="100">
        <v>30798</v>
      </c>
      <c r="D15" s="100">
        <v>481304</v>
      </c>
      <c r="E15" s="100">
        <v>667979</v>
      </c>
      <c r="F15" s="100">
        <v>135925</v>
      </c>
      <c r="G15" s="100">
        <v>182802</v>
      </c>
      <c r="H15" s="100">
        <v>369313</v>
      </c>
      <c r="I15" s="100">
        <v>414361</v>
      </c>
      <c r="J15" s="100">
        <v>356343</v>
      </c>
      <c r="K15" s="100">
        <v>274525</v>
      </c>
      <c r="L15" s="100">
        <v>182367</v>
      </c>
      <c r="M15" s="100">
        <v>221505</v>
      </c>
      <c r="N15" s="100">
        <v>140092</v>
      </c>
      <c r="O15" s="100">
        <v>5203873</v>
      </c>
    </row>
    <row r="16" spans="2:15" s="18" customFormat="1" ht="17.75" customHeight="1" x14ac:dyDescent="0.2">
      <c r="B16" s="80" t="s">
        <v>19</v>
      </c>
      <c r="C16" s="100">
        <v>3394</v>
      </c>
      <c r="D16" s="100">
        <v>77482</v>
      </c>
      <c r="E16" s="100">
        <v>183818</v>
      </c>
      <c r="F16" s="100">
        <v>43965</v>
      </c>
      <c r="G16" s="100">
        <v>134067</v>
      </c>
      <c r="H16" s="100">
        <v>61503</v>
      </c>
      <c r="I16" s="100">
        <v>59306</v>
      </c>
      <c r="J16" s="100">
        <v>60856</v>
      </c>
      <c r="K16" s="100">
        <v>49339</v>
      </c>
      <c r="L16" s="100">
        <v>17143</v>
      </c>
      <c r="M16" s="100">
        <v>112650</v>
      </c>
      <c r="N16" s="100">
        <v>31031</v>
      </c>
      <c r="O16" s="100">
        <v>1007934</v>
      </c>
    </row>
    <row r="17" spans="2:15" s="18" customFormat="1" ht="17.75" customHeight="1" x14ac:dyDescent="0.2">
      <c r="B17" s="80" t="s">
        <v>20</v>
      </c>
      <c r="C17" s="100">
        <v>4011</v>
      </c>
      <c r="D17" s="100">
        <v>133895</v>
      </c>
      <c r="E17" s="100">
        <v>270982</v>
      </c>
      <c r="F17" s="100">
        <v>114184</v>
      </c>
      <c r="G17" s="100">
        <v>126127</v>
      </c>
      <c r="H17" s="100">
        <v>226197</v>
      </c>
      <c r="I17" s="100">
        <v>143059</v>
      </c>
      <c r="J17" s="100">
        <v>140019</v>
      </c>
      <c r="K17" s="100">
        <v>76918</v>
      </c>
      <c r="L17" s="100">
        <v>123482</v>
      </c>
      <c r="M17" s="100">
        <v>130197</v>
      </c>
      <c r="N17" s="100">
        <v>67716</v>
      </c>
      <c r="O17" s="100">
        <v>1654610</v>
      </c>
    </row>
    <row r="18" spans="2:15" s="18" customFormat="1" ht="17.75" customHeight="1" x14ac:dyDescent="0.2">
      <c r="B18" s="80" t="s">
        <v>21</v>
      </c>
      <c r="C18" s="100">
        <v>24823</v>
      </c>
      <c r="D18" s="100">
        <v>852844</v>
      </c>
      <c r="E18" s="100">
        <v>1059501</v>
      </c>
      <c r="F18" s="100">
        <v>367356</v>
      </c>
      <c r="G18" s="100">
        <v>593119</v>
      </c>
      <c r="H18" s="100">
        <v>651581</v>
      </c>
      <c r="I18" s="100">
        <v>368149</v>
      </c>
      <c r="J18" s="100">
        <v>467145</v>
      </c>
      <c r="K18" s="100">
        <v>341633</v>
      </c>
      <c r="L18" s="100">
        <v>426075</v>
      </c>
      <c r="M18" s="100">
        <v>1382016</v>
      </c>
      <c r="N18" s="100">
        <v>257973</v>
      </c>
      <c r="O18" s="100">
        <v>2089195</v>
      </c>
    </row>
    <row r="19" spans="2:15" s="18" customFormat="1" ht="17.75" customHeight="1" x14ac:dyDescent="0.2">
      <c r="B19" s="80" t="s">
        <v>22</v>
      </c>
      <c r="C19" s="100">
        <v>6484</v>
      </c>
      <c r="D19" s="100">
        <v>161440</v>
      </c>
      <c r="E19" s="100">
        <v>253223</v>
      </c>
      <c r="F19" s="100">
        <v>18825</v>
      </c>
      <c r="G19" s="100">
        <v>100070</v>
      </c>
      <c r="H19" s="100">
        <v>200133</v>
      </c>
      <c r="I19" s="100">
        <v>127937</v>
      </c>
      <c r="J19" s="100">
        <v>116875</v>
      </c>
      <c r="K19" s="100">
        <v>52181</v>
      </c>
      <c r="L19" s="100">
        <v>112299</v>
      </c>
      <c r="M19" s="100">
        <v>161929</v>
      </c>
      <c r="N19" s="100">
        <v>82801</v>
      </c>
      <c r="O19" s="100">
        <v>815530</v>
      </c>
    </row>
    <row r="20" spans="2:15" s="18" customFormat="1" ht="17.75" customHeight="1" x14ac:dyDescent="0.2">
      <c r="B20" s="80" t="s">
        <v>23</v>
      </c>
      <c r="C20" s="100">
        <v>3109</v>
      </c>
      <c r="D20" s="100">
        <v>101340</v>
      </c>
      <c r="E20" s="100">
        <v>75405</v>
      </c>
      <c r="F20" s="100">
        <v>22697</v>
      </c>
      <c r="G20" s="100">
        <v>13955</v>
      </c>
      <c r="H20" s="100">
        <v>31078</v>
      </c>
      <c r="I20" s="100">
        <v>26195</v>
      </c>
      <c r="J20" s="100">
        <v>37773</v>
      </c>
      <c r="K20" s="100">
        <v>1658</v>
      </c>
      <c r="L20" s="100">
        <v>22074</v>
      </c>
      <c r="M20" s="100">
        <v>92585</v>
      </c>
      <c r="N20" s="100">
        <v>12733</v>
      </c>
      <c r="O20" s="100">
        <v>58743</v>
      </c>
    </row>
    <row r="21" spans="2:15" s="18" customFormat="1" ht="17.75" customHeight="1" x14ac:dyDescent="0.2">
      <c r="B21" s="80" t="s">
        <v>24</v>
      </c>
      <c r="C21" s="100">
        <v>28769</v>
      </c>
      <c r="D21" s="100">
        <v>337297</v>
      </c>
      <c r="E21" s="100">
        <v>563578</v>
      </c>
      <c r="F21" s="100">
        <v>519794</v>
      </c>
      <c r="G21" s="100">
        <v>131810</v>
      </c>
      <c r="H21" s="100">
        <v>366748</v>
      </c>
      <c r="I21" s="100">
        <v>197777</v>
      </c>
      <c r="J21" s="100">
        <v>337087</v>
      </c>
      <c r="K21" s="100">
        <v>221603</v>
      </c>
      <c r="L21" s="100">
        <v>247186</v>
      </c>
      <c r="M21" s="100">
        <v>721424</v>
      </c>
      <c r="N21" s="100">
        <v>143278</v>
      </c>
      <c r="O21" s="100">
        <v>2381917</v>
      </c>
    </row>
    <row r="22" spans="2:15" s="18" customFormat="1" ht="17.75" customHeight="1" x14ac:dyDescent="0.2">
      <c r="B22" s="80" t="s">
        <v>25</v>
      </c>
      <c r="C22" s="100">
        <v>18399</v>
      </c>
      <c r="D22" s="100">
        <v>368761</v>
      </c>
      <c r="E22" s="100">
        <v>496097</v>
      </c>
      <c r="F22" s="100">
        <v>300195</v>
      </c>
      <c r="G22" s="100">
        <v>436818</v>
      </c>
      <c r="H22" s="100">
        <v>419839</v>
      </c>
      <c r="I22" s="100">
        <v>271041</v>
      </c>
      <c r="J22" s="100">
        <v>337987</v>
      </c>
      <c r="K22" s="100">
        <v>270720</v>
      </c>
      <c r="L22" s="100">
        <v>647996</v>
      </c>
      <c r="M22" s="100">
        <v>209339</v>
      </c>
      <c r="N22" s="100">
        <v>206943</v>
      </c>
      <c r="O22" s="100">
        <v>1733658</v>
      </c>
    </row>
    <row r="23" spans="2:15" s="18" customFormat="1" ht="17.75" customHeight="1" x14ac:dyDescent="0.2">
      <c r="B23" s="80" t="s">
        <v>26</v>
      </c>
      <c r="C23" s="100">
        <v>39</v>
      </c>
      <c r="D23" s="100">
        <v>48344</v>
      </c>
      <c r="E23" s="100">
        <v>80161</v>
      </c>
      <c r="F23" s="100">
        <v>10988</v>
      </c>
      <c r="G23" s="100">
        <v>6318</v>
      </c>
      <c r="H23" s="100">
        <v>41083</v>
      </c>
      <c r="I23" s="100">
        <v>38849</v>
      </c>
      <c r="J23" s="100">
        <v>43763</v>
      </c>
      <c r="K23" s="100">
        <v>47851</v>
      </c>
      <c r="L23" s="100">
        <v>39083</v>
      </c>
      <c r="M23" s="100">
        <v>10464</v>
      </c>
      <c r="N23" s="100">
        <v>24328</v>
      </c>
      <c r="O23" s="100">
        <v>510538</v>
      </c>
    </row>
    <row r="24" spans="2:15" s="18" customFormat="1" ht="17.75" customHeight="1" x14ac:dyDescent="0.2">
      <c r="B24" s="80" t="s">
        <v>27</v>
      </c>
      <c r="C24" s="100">
        <v>5460</v>
      </c>
      <c r="D24" s="100">
        <v>181789</v>
      </c>
      <c r="E24" s="100">
        <v>201388</v>
      </c>
      <c r="F24" s="100">
        <v>154505</v>
      </c>
      <c r="G24" s="100">
        <v>71228</v>
      </c>
      <c r="H24" s="100">
        <v>114826</v>
      </c>
      <c r="I24" s="100">
        <v>90842</v>
      </c>
      <c r="J24" s="100">
        <v>127131</v>
      </c>
      <c r="K24" s="100">
        <v>59905</v>
      </c>
      <c r="L24" s="100">
        <v>150281</v>
      </c>
      <c r="M24" s="100">
        <v>100385</v>
      </c>
      <c r="N24" s="100">
        <v>47426</v>
      </c>
      <c r="O24" s="100">
        <v>1056630</v>
      </c>
    </row>
    <row r="25" spans="2:15" s="18" customFormat="1" ht="17.75" customHeight="1" x14ac:dyDescent="0.2">
      <c r="B25" s="80" t="s">
        <v>28</v>
      </c>
      <c r="C25" s="100">
        <v>13670</v>
      </c>
      <c r="D25" s="100">
        <v>601475</v>
      </c>
      <c r="E25" s="100">
        <v>678602</v>
      </c>
      <c r="F25" s="100">
        <v>1236708</v>
      </c>
      <c r="G25" s="100">
        <v>142456</v>
      </c>
      <c r="H25" s="100">
        <v>470105</v>
      </c>
      <c r="I25" s="100">
        <v>556522</v>
      </c>
      <c r="J25" s="100">
        <v>490433</v>
      </c>
      <c r="K25" s="100">
        <v>201360</v>
      </c>
      <c r="L25" s="100">
        <v>277535</v>
      </c>
      <c r="M25" s="100">
        <v>477620</v>
      </c>
      <c r="N25" s="100">
        <v>151895</v>
      </c>
      <c r="O25" s="100">
        <v>2089525</v>
      </c>
    </row>
    <row r="26" spans="2:15" s="18" customFormat="1" ht="17.75" customHeight="1" x14ac:dyDescent="0.2">
      <c r="B26" s="80" t="s">
        <v>29</v>
      </c>
      <c r="C26" s="100">
        <v>5141</v>
      </c>
      <c r="D26" s="100">
        <v>145460</v>
      </c>
      <c r="E26" s="100">
        <v>273583</v>
      </c>
      <c r="F26" s="100">
        <v>170637</v>
      </c>
      <c r="G26" s="100">
        <v>47347</v>
      </c>
      <c r="H26" s="100">
        <v>111581</v>
      </c>
      <c r="I26" s="100">
        <v>106667</v>
      </c>
      <c r="J26" s="100">
        <v>101822</v>
      </c>
      <c r="K26" s="100">
        <v>73771</v>
      </c>
      <c r="L26" s="100">
        <v>219520</v>
      </c>
      <c r="M26" s="100">
        <v>144688</v>
      </c>
      <c r="N26" s="100">
        <v>55151</v>
      </c>
      <c r="O26" s="100">
        <v>1229509</v>
      </c>
    </row>
    <row r="27" spans="2:15" s="18" customFormat="1" ht="36.25" customHeight="1" x14ac:dyDescent="0.2">
      <c r="B27" s="55" t="s">
        <v>30</v>
      </c>
      <c r="C27" s="102">
        <v>373090</v>
      </c>
      <c r="D27" s="102">
        <v>6714446</v>
      </c>
      <c r="E27" s="102">
        <v>10660790</v>
      </c>
      <c r="F27" s="102">
        <v>5490862</v>
      </c>
      <c r="G27" s="102">
        <v>4887254</v>
      </c>
      <c r="H27" s="102">
        <v>7152515</v>
      </c>
      <c r="I27" s="102">
        <v>5731543</v>
      </c>
      <c r="J27" s="102">
        <v>5974822</v>
      </c>
      <c r="K27" s="102">
        <v>3904207</v>
      </c>
      <c r="L27" s="102">
        <v>5598439</v>
      </c>
      <c r="M27" s="102">
        <v>6365051</v>
      </c>
      <c r="N27" s="102">
        <v>2903805</v>
      </c>
      <c r="O27" s="102">
        <v>35298351</v>
      </c>
    </row>
    <row r="28" spans="2:15" s="18" customFormat="1" ht="12" customHeight="1" x14ac:dyDescent="0.2"/>
    <row r="29" spans="2:15" s="18" customFormat="1" ht="16.25" customHeight="1" x14ac:dyDescent="0.2">
      <c r="N29" s="35" t="s">
        <v>220</v>
      </c>
    </row>
    <row r="30" spans="2:15" s="18" customFormat="1" ht="38.25" customHeight="1" x14ac:dyDescent="0.2"/>
    <row r="58" spans="7:7" x14ac:dyDescent="0.35">
      <c r="G58" s="291"/>
    </row>
  </sheetData>
  <mergeCells count="2">
    <mergeCell ref="B1:L1"/>
    <mergeCell ref="B3:M3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35"/>
  <sheetViews>
    <sheetView workbookViewId="0">
      <selection activeCell="B9" sqref="B9:N30"/>
    </sheetView>
  </sheetViews>
  <sheetFormatPr defaultColWidth="10.90625" defaultRowHeight="14.5" x14ac:dyDescent="0.35"/>
  <cols>
    <col min="1" max="1" width="20.6328125" customWidth="1"/>
    <col min="2" max="13" width="9.453125" customWidth="1"/>
    <col min="14" max="14" width="11" customWidth="1"/>
    <col min="15" max="15" width="0.36328125" customWidth="1"/>
    <col min="16" max="16" width="4.6328125" customWidth="1"/>
  </cols>
  <sheetData>
    <row r="1" spans="1:14" s="18" customFormat="1" ht="3.5" customHeight="1" x14ac:dyDescent="0.2"/>
    <row r="2" spans="1:14" s="18" customFormat="1" ht="49" customHeight="1" x14ac:dyDescent="0.2">
      <c r="A2" s="421" t="s">
        <v>0</v>
      </c>
      <c r="B2" s="421"/>
      <c r="C2" s="421"/>
      <c r="D2" s="421"/>
      <c r="E2" s="421"/>
      <c r="F2" s="421"/>
      <c r="G2" s="421"/>
      <c r="H2" s="421"/>
      <c r="I2" s="421"/>
      <c r="J2" s="421"/>
    </row>
    <row r="3" spans="1:14" s="18" customFormat="1" ht="7.75" customHeight="1" x14ac:dyDescent="0.2"/>
    <row r="4" spans="1:14" s="18" customFormat="1" ht="24.25" customHeight="1" x14ac:dyDescent="0.2">
      <c r="A4" s="422" t="s">
        <v>221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</row>
    <row r="5" spans="1:14" s="18" customFormat="1" ht="24.25" customHeight="1" x14ac:dyDescent="0.2">
      <c r="A5" s="422" t="s">
        <v>798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</row>
    <row r="6" spans="1:14" s="18" customFormat="1" ht="12" customHeight="1" x14ac:dyDescent="0.2"/>
    <row r="7" spans="1:14" s="18" customFormat="1" ht="24.25" customHeight="1" x14ac:dyDescent="0.2">
      <c r="A7" s="103"/>
      <c r="B7" s="437" t="s">
        <v>147</v>
      </c>
      <c r="C7" s="437"/>
      <c r="D7" s="437"/>
      <c r="E7" s="437"/>
      <c r="F7" s="437"/>
      <c r="G7" s="437" t="s">
        <v>146</v>
      </c>
      <c r="H7" s="437"/>
      <c r="I7" s="437"/>
      <c r="J7" s="437"/>
      <c r="K7" s="437"/>
      <c r="L7" s="437" t="s">
        <v>222</v>
      </c>
      <c r="M7" s="437"/>
      <c r="N7" s="437"/>
    </row>
    <row r="8" spans="1:14" s="18" customFormat="1" ht="54.75" customHeight="1" x14ac:dyDescent="0.2">
      <c r="A8" s="54" t="s">
        <v>2</v>
      </c>
      <c r="B8" s="53" t="s">
        <v>223</v>
      </c>
      <c r="C8" s="53" t="s">
        <v>224</v>
      </c>
      <c r="D8" s="53" t="s">
        <v>225</v>
      </c>
      <c r="E8" s="53" t="s">
        <v>226</v>
      </c>
      <c r="F8" s="53" t="s">
        <v>227</v>
      </c>
      <c r="G8" s="53" t="s">
        <v>223</v>
      </c>
      <c r="H8" s="53" t="s">
        <v>224</v>
      </c>
      <c r="I8" s="53" t="s">
        <v>225</v>
      </c>
      <c r="J8" s="53" t="s">
        <v>226</v>
      </c>
      <c r="K8" s="53" t="s">
        <v>227</v>
      </c>
      <c r="L8" s="53" t="s">
        <v>228</v>
      </c>
      <c r="M8" s="53" t="s">
        <v>229</v>
      </c>
      <c r="N8" s="53" t="s">
        <v>230</v>
      </c>
    </row>
    <row r="9" spans="1:14" s="18" customFormat="1" ht="19.75" customHeight="1" x14ac:dyDescent="0.2">
      <c r="A9" s="80" t="s">
        <v>9</v>
      </c>
      <c r="B9" s="104">
        <v>310</v>
      </c>
      <c r="C9" s="104">
        <v>157</v>
      </c>
      <c r="D9" s="104">
        <v>265</v>
      </c>
      <c r="E9" s="104">
        <v>623</v>
      </c>
      <c r="F9" s="104">
        <v>16</v>
      </c>
      <c r="G9" s="104">
        <v>45</v>
      </c>
      <c r="H9" s="104">
        <v>62</v>
      </c>
      <c r="I9" s="104">
        <v>118</v>
      </c>
      <c r="J9" s="104">
        <v>43</v>
      </c>
      <c r="K9" s="104">
        <v>1</v>
      </c>
      <c r="L9" s="104">
        <v>163</v>
      </c>
      <c r="M9" s="104">
        <v>80</v>
      </c>
      <c r="N9" s="104">
        <v>6</v>
      </c>
    </row>
    <row r="10" spans="1:14" s="18" customFormat="1" ht="19.75" customHeight="1" x14ac:dyDescent="0.2">
      <c r="A10" s="80" t="s">
        <v>10</v>
      </c>
      <c r="B10" s="104">
        <v>7</v>
      </c>
      <c r="C10" s="104">
        <v>1</v>
      </c>
      <c r="D10" s="104">
        <v>2</v>
      </c>
      <c r="E10" s="104" t="s">
        <v>231</v>
      </c>
      <c r="F10" s="104">
        <v>1</v>
      </c>
      <c r="G10" s="104">
        <v>2</v>
      </c>
      <c r="H10" s="104" t="s">
        <v>231</v>
      </c>
      <c r="I10" s="104" t="s">
        <v>231</v>
      </c>
      <c r="J10" s="104" t="s">
        <v>231</v>
      </c>
      <c r="K10" s="104" t="s">
        <v>231</v>
      </c>
      <c r="L10" s="104">
        <v>12</v>
      </c>
      <c r="M10" s="104">
        <v>5</v>
      </c>
      <c r="N10" s="104">
        <v>1</v>
      </c>
    </row>
    <row r="11" spans="1:14" s="18" customFormat="1" ht="19.75" customHeight="1" x14ac:dyDescent="0.2">
      <c r="A11" s="80" t="s">
        <v>11</v>
      </c>
      <c r="B11" s="104">
        <v>328</v>
      </c>
      <c r="C11" s="104">
        <v>238</v>
      </c>
      <c r="D11" s="104">
        <v>32</v>
      </c>
      <c r="E11" s="104">
        <v>665</v>
      </c>
      <c r="F11" s="104">
        <v>68</v>
      </c>
      <c r="G11" s="104">
        <v>163</v>
      </c>
      <c r="H11" s="104">
        <v>245</v>
      </c>
      <c r="I11" s="104">
        <v>22</v>
      </c>
      <c r="J11" s="104">
        <v>281</v>
      </c>
      <c r="K11" s="104" t="s">
        <v>231</v>
      </c>
      <c r="L11" s="104">
        <v>244</v>
      </c>
      <c r="M11" s="104">
        <v>294</v>
      </c>
      <c r="N11" s="104">
        <v>12</v>
      </c>
    </row>
    <row r="12" spans="1:14" s="18" customFormat="1" ht="19.75" customHeight="1" x14ac:dyDescent="0.2">
      <c r="A12" s="80" t="s">
        <v>12</v>
      </c>
      <c r="B12" s="104">
        <v>9</v>
      </c>
      <c r="C12" s="104">
        <v>1</v>
      </c>
      <c r="D12" s="104">
        <v>4</v>
      </c>
      <c r="E12" s="104">
        <v>75</v>
      </c>
      <c r="F12" s="104">
        <v>2</v>
      </c>
      <c r="G12" s="104">
        <v>6</v>
      </c>
      <c r="H12" s="104" t="s">
        <v>231</v>
      </c>
      <c r="I12" s="104" t="s">
        <v>231</v>
      </c>
      <c r="J12" s="104">
        <v>2</v>
      </c>
      <c r="K12" s="104">
        <v>1</v>
      </c>
      <c r="L12" s="104">
        <v>39</v>
      </c>
      <c r="M12" s="104">
        <v>14</v>
      </c>
      <c r="N12" s="104">
        <v>1</v>
      </c>
    </row>
    <row r="13" spans="1:14" s="18" customFormat="1" ht="19.75" customHeight="1" x14ac:dyDescent="0.2">
      <c r="A13" s="80" t="s">
        <v>13</v>
      </c>
      <c r="B13" s="104">
        <v>16</v>
      </c>
      <c r="C13" s="104" t="s">
        <v>231</v>
      </c>
      <c r="D13" s="104">
        <v>15</v>
      </c>
      <c r="E13" s="104">
        <v>59</v>
      </c>
      <c r="F13" s="104">
        <v>3</v>
      </c>
      <c r="G13" s="104">
        <v>7</v>
      </c>
      <c r="H13" s="104">
        <v>1</v>
      </c>
      <c r="I13" s="104">
        <v>4</v>
      </c>
      <c r="J13" s="104">
        <v>33</v>
      </c>
      <c r="K13" s="104" t="s">
        <v>231</v>
      </c>
      <c r="L13" s="104">
        <v>12</v>
      </c>
      <c r="M13" s="104">
        <v>10</v>
      </c>
      <c r="N13" s="104">
        <v>6</v>
      </c>
    </row>
    <row r="14" spans="1:14" s="18" customFormat="1" ht="19.75" customHeight="1" x14ac:dyDescent="0.2">
      <c r="A14" s="80" t="s">
        <v>14</v>
      </c>
      <c r="B14" s="104">
        <v>213</v>
      </c>
      <c r="C14" s="104">
        <v>60</v>
      </c>
      <c r="D14" s="104">
        <v>199</v>
      </c>
      <c r="E14" s="104">
        <v>371</v>
      </c>
      <c r="F14" s="104">
        <v>21</v>
      </c>
      <c r="G14" s="104">
        <v>112</v>
      </c>
      <c r="H14" s="104">
        <v>90</v>
      </c>
      <c r="I14" s="104">
        <v>284</v>
      </c>
      <c r="J14" s="104">
        <v>106</v>
      </c>
      <c r="K14" s="104" t="s">
        <v>231</v>
      </c>
      <c r="L14" s="104">
        <v>221</v>
      </c>
      <c r="M14" s="104">
        <v>83</v>
      </c>
      <c r="N14" s="104">
        <v>108</v>
      </c>
    </row>
    <row r="15" spans="1:14" s="18" customFormat="1" ht="19.75" customHeight="1" x14ac:dyDescent="0.2">
      <c r="A15" s="80" t="s">
        <v>15</v>
      </c>
      <c r="B15" s="104">
        <v>61</v>
      </c>
      <c r="C15" s="104">
        <v>29</v>
      </c>
      <c r="D15" s="104">
        <v>1</v>
      </c>
      <c r="E15" s="104">
        <v>87</v>
      </c>
      <c r="F15" s="104">
        <v>7</v>
      </c>
      <c r="G15" s="104">
        <v>49</v>
      </c>
      <c r="H15" s="104">
        <v>2</v>
      </c>
      <c r="I15" s="104">
        <v>2</v>
      </c>
      <c r="J15" s="104">
        <v>35</v>
      </c>
      <c r="K15" s="104" t="s">
        <v>231</v>
      </c>
      <c r="L15" s="104">
        <v>35</v>
      </c>
      <c r="M15" s="104">
        <v>30</v>
      </c>
      <c r="N15" s="104">
        <v>3</v>
      </c>
    </row>
    <row r="16" spans="1:14" s="18" customFormat="1" ht="19.75" customHeight="1" x14ac:dyDescent="0.2">
      <c r="A16" s="80" t="s">
        <v>16</v>
      </c>
      <c r="B16" s="104">
        <v>87</v>
      </c>
      <c r="C16" s="104">
        <v>7</v>
      </c>
      <c r="D16" s="104">
        <v>13</v>
      </c>
      <c r="E16" s="104">
        <v>192</v>
      </c>
      <c r="F16" s="104">
        <v>8</v>
      </c>
      <c r="G16" s="104">
        <v>21</v>
      </c>
      <c r="H16" s="104">
        <v>1</v>
      </c>
      <c r="I16" s="104">
        <v>13</v>
      </c>
      <c r="J16" s="104">
        <v>32</v>
      </c>
      <c r="K16" s="104" t="s">
        <v>231</v>
      </c>
      <c r="L16" s="104">
        <v>59</v>
      </c>
      <c r="M16" s="104">
        <v>28</v>
      </c>
      <c r="N16" s="104">
        <v>1</v>
      </c>
    </row>
    <row r="17" spans="1:14" s="18" customFormat="1" ht="19.75" customHeight="1" x14ac:dyDescent="0.2">
      <c r="A17" s="80" t="s">
        <v>17</v>
      </c>
      <c r="B17" s="104">
        <v>195</v>
      </c>
      <c r="C17" s="104">
        <v>248</v>
      </c>
      <c r="D17" s="104">
        <v>34</v>
      </c>
      <c r="E17" s="104">
        <v>354</v>
      </c>
      <c r="F17" s="104">
        <v>22</v>
      </c>
      <c r="G17" s="104">
        <v>45</v>
      </c>
      <c r="H17" s="104">
        <v>274</v>
      </c>
      <c r="I17" s="104" t="s">
        <v>231</v>
      </c>
      <c r="J17" s="104">
        <v>210</v>
      </c>
      <c r="K17" s="104" t="s">
        <v>231</v>
      </c>
      <c r="L17" s="104">
        <v>304</v>
      </c>
      <c r="M17" s="104">
        <v>237</v>
      </c>
      <c r="N17" s="104">
        <v>24</v>
      </c>
    </row>
    <row r="18" spans="1:14" s="18" customFormat="1" ht="19.75" customHeight="1" x14ac:dyDescent="0.2">
      <c r="A18" s="80" t="s">
        <v>18</v>
      </c>
      <c r="B18" s="104">
        <v>116</v>
      </c>
      <c r="C18" s="104">
        <v>20</v>
      </c>
      <c r="D18" s="104">
        <v>41</v>
      </c>
      <c r="E18" s="104">
        <v>341</v>
      </c>
      <c r="F18" s="104">
        <v>20</v>
      </c>
      <c r="G18" s="104">
        <v>71</v>
      </c>
      <c r="H18" s="104">
        <v>24</v>
      </c>
      <c r="I18" s="104">
        <v>37</v>
      </c>
      <c r="J18" s="104">
        <v>112</v>
      </c>
      <c r="K18" s="104">
        <v>7</v>
      </c>
      <c r="L18" s="104">
        <v>188</v>
      </c>
      <c r="M18" s="104">
        <v>150</v>
      </c>
      <c r="N18" s="104">
        <v>21</v>
      </c>
    </row>
    <row r="19" spans="1:14" s="18" customFormat="1" ht="19.75" customHeight="1" x14ac:dyDescent="0.2">
      <c r="A19" s="80" t="s">
        <v>19</v>
      </c>
      <c r="B19" s="104">
        <v>69</v>
      </c>
      <c r="C19" s="104">
        <v>11</v>
      </c>
      <c r="D19" s="104">
        <v>11</v>
      </c>
      <c r="E19" s="104">
        <v>59</v>
      </c>
      <c r="F19" s="104">
        <v>3</v>
      </c>
      <c r="G19" s="104">
        <v>27</v>
      </c>
      <c r="H19" s="104">
        <v>15</v>
      </c>
      <c r="I19" s="104">
        <v>32</v>
      </c>
      <c r="J19" s="104">
        <v>16</v>
      </c>
      <c r="K19" s="104" t="s">
        <v>231</v>
      </c>
      <c r="L19" s="104">
        <v>51</v>
      </c>
      <c r="M19" s="104">
        <v>47</v>
      </c>
      <c r="N19" s="104">
        <v>2</v>
      </c>
    </row>
    <row r="20" spans="1:14" s="18" customFormat="1" ht="19.75" customHeight="1" x14ac:dyDescent="0.2">
      <c r="A20" s="80" t="s">
        <v>20</v>
      </c>
      <c r="B20" s="104">
        <v>55</v>
      </c>
      <c r="C20" s="104">
        <v>14</v>
      </c>
      <c r="D20" s="104">
        <v>8</v>
      </c>
      <c r="E20" s="104">
        <v>172</v>
      </c>
      <c r="F20" s="104">
        <v>7</v>
      </c>
      <c r="G20" s="104">
        <v>22</v>
      </c>
      <c r="H20" s="104">
        <v>33</v>
      </c>
      <c r="I20" s="104">
        <v>7</v>
      </c>
      <c r="J20" s="104">
        <v>7</v>
      </c>
      <c r="K20" s="104" t="s">
        <v>231</v>
      </c>
      <c r="L20" s="104">
        <v>72</v>
      </c>
      <c r="M20" s="104">
        <v>33</v>
      </c>
      <c r="N20" s="104">
        <v>6</v>
      </c>
    </row>
    <row r="21" spans="1:14" s="18" customFormat="1" ht="19.75" customHeight="1" x14ac:dyDescent="0.2">
      <c r="A21" s="80" t="s">
        <v>21</v>
      </c>
      <c r="B21" s="104">
        <v>132</v>
      </c>
      <c r="C21" s="104">
        <v>19</v>
      </c>
      <c r="D21" s="104">
        <v>19</v>
      </c>
      <c r="E21" s="104">
        <v>105</v>
      </c>
      <c r="F21" s="104">
        <v>26</v>
      </c>
      <c r="G21" s="104">
        <v>68</v>
      </c>
      <c r="H21" s="104">
        <v>3</v>
      </c>
      <c r="I21" s="104">
        <v>11</v>
      </c>
      <c r="J21" s="104">
        <v>4</v>
      </c>
      <c r="K21" s="104">
        <v>1</v>
      </c>
      <c r="L21" s="104">
        <v>170</v>
      </c>
      <c r="M21" s="104">
        <v>173</v>
      </c>
      <c r="N21" s="104">
        <v>13</v>
      </c>
    </row>
    <row r="22" spans="1:14" s="18" customFormat="1" ht="19.75" customHeight="1" x14ac:dyDescent="0.2">
      <c r="A22" s="80" t="s">
        <v>22</v>
      </c>
      <c r="B22" s="104">
        <v>37</v>
      </c>
      <c r="C22" s="104">
        <v>6</v>
      </c>
      <c r="D22" s="104">
        <v>4</v>
      </c>
      <c r="E22" s="104">
        <v>37</v>
      </c>
      <c r="F22" s="104">
        <v>6</v>
      </c>
      <c r="G22" s="104">
        <v>15</v>
      </c>
      <c r="H22" s="104" t="s">
        <v>231</v>
      </c>
      <c r="I22" s="104" t="s">
        <v>231</v>
      </c>
      <c r="J22" s="104" t="s">
        <v>231</v>
      </c>
      <c r="K22" s="104" t="s">
        <v>231</v>
      </c>
      <c r="L22" s="104">
        <v>58</v>
      </c>
      <c r="M22" s="104">
        <v>19</v>
      </c>
      <c r="N22" s="104">
        <v>4</v>
      </c>
    </row>
    <row r="23" spans="1:14" s="18" customFormat="1" ht="19.75" customHeight="1" x14ac:dyDescent="0.2">
      <c r="A23" s="80" t="s">
        <v>23</v>
      </c>
      <c r="B23" s="104">
        <v>14</v>
      </c>
      <c r="C23" s="104" t="s">
        <v>231</v>
      </c>
      <c r="D23" s="104" t="s">
        <v>231</v>
      </c>
      <c r="E23" s="104">
        <v>2</v>
      </c>
      <c r="F23" s="104">
        <v>1</v>
      </c>
      <c r="G23" s="104">
        <v>14</v>
      </c>
      <c r="H23" s="104" t="s">
        <v>231</v>
      </c>
      <c r="I23" s="104" t="s">
        <v>231</v>
      </c>
      <c r="J23" s="104" t="s">
        <v>231</v>
      </c>
      <c r="K23" s="104" t="s">
        <v>231</v>
      </c>
      <c r="L23" s="104">
        <v>6</v>
      </c>
      <c r="M23" s="104">
        <v>3</v>
      </c>
      <c r="N23" s="104" t="s">
        <v>231</v>
      </c>
    </row>
    <row r="24" spans="1:14" s="18" customFormat="1" ht="19.75" customHeight="1" x14ac:dyDescent="0.2">
      <c r="A24" s="80" t="s">
        <v>24</v>
      </c>
      <c r="B24" s="104">
        <v>51</v>
      </c>
      <c r="C24" s="104">
        <v>19</v>
      </c>
      <c r="D24" s="104">
        <v>27</v>
      </c>
      <c r="E24" s="104">
        <v>47</v>
      </c>
      <c r="F24" s="104">
        <v>13</v>
      </c>
      <c r="G24" s="104">
        <v>67</v>
      </c>
      <c r="H24" s="104">
        <v>9</v>
      </c>
      <c r="I24" s="104">
        <v>8</v>
      </c>
      <c r="J24" s="104">
        <v>8</v>
      </c>
      <c r="K24" s="104" t="s">
        <v>231</v>
      </c>
      <c r="L24" s="104">
        <v>150</v>
      </c>
      <c r="M24" s="104">
        <v>69</v>
      </c>
      <c r="N24" s="104">
        <v>87</v>
      </c>
    </row>
    <row r="25" spans="1:14" s="18" customFormat="1" ht="19.75" customHeight="1" x14ac:dyDescent="0.2">
      <c r="A25" s="80" t="s">
        <v>25</v>
      </c>
      <c r="B25" s="104">
        <v>165</v>
      </c>
      <c r="C25" s="104">
        <v>35</v>
      </c>
      <c r="D25" s="104">
        <v>87</v>
      </c>
      <c r="E25" s="104">
        <v>104</v>
      </c>
      <c r="F25" s="104">
        <v>11</v>
      </c>
      <c r="G25" s="104">
        <v>56</v>
      </c>
      <c r="H25" s="104">
        <v>53</v>
      </c>
      <c r="I25" s="104">
        <v>51</v>
      </c>
      <c r="J25" s="104">
        <v>24</v>
      </c>
      <c r="K25" s="104" t="s">
        <v>231</v>
      </c>
      <c r="L25" s="104">
        <v>146</v>
      </c>
      <c r="M25" s="104">
        <v>85</v>
      </c>
      <c r="N25" s="104">
        <v>4</v>
      </c>
    </row>
    <row r="26" spans="1:14" s="18" customFormat="1" ht="19.75" customHeight="1" x14ac:dyDescent="0.2">
      <c r="A26" s="80" t="s">
        <v>26</v>
      </c>
      <c r="B26" s="104">
        <v>30</v>
      </c>
      <c r="C26" s="104">
        <v>2</v>
      </c>
      <c r="D26" s="104">
        <v>5</v>
      </c>
      <c r="E26" s="104">
        <v>8</v>
      </c>
      <c r="F26" s="104">
        <v>4</v>
      </c>
      <c r="G26" s="104">
        <v>9</v>
      </c>
      <c r="H26" s="104">
        <v>1</v>
      </c>
      <c r="I26" s="104">
        <v>1</v>
      </c>
      <c r="J26" s="104">
        <v>1</v>
      </c>
      <c r="K26" s="104" t="s">
        <v>231</v>
      </c>
      <c r="L26" s="104">
        <v>28</v>
      </c>
      <c r="M26" s="104">
        <v>5</v>
      </c>
      <c r="N26" s="104">
        <v>2</v>
      </c>
    </row>
    <row r="27" spans="1:14" s="18" customFormat="1" ht="19.75" customHeight="1" x14ac:dyDescent="0.2">
      <c r="A27" s="80" t="s">
        <v>27</v>
      </c>
      <c r="B27" s="104">
        <v>9</v>
      </c>
      <c r="C27" s="104">
        <v>18</v>
      </c>
      <c r="D27" s="104">
        <v>20</v>
      </c>
      <c r="E27" s="104">
        <v>68</v>
      </c>
      <c r="F27" s="104">
        <v>5</v>
      </c>
      <c r="G27" s="104">
        <v>10</v>
      </c>
      <c r="H27" s="104">
        <v>1</v>
      </c>
      <c r="I27" s="104">
        <v>2</v>
      </c>
      <c r="J27" s="104" t="s">
        <v>231</v>
      </c>
      <c r="K27" s="104" t="s">
        <v>231</v>
      </c>
      <c r="L27" s="104">
        <v>66</v>
      </c>
      <c r="M27" s="104">
        <v>49</v>
      </c>
      <c r="N27" s="104">
        <v>4</v>
      </c>
    </row>
    <row r="28" spans="1:14" s="18" customFormat="1" ht="19.75" customHeight="1" x14ac:dyDescent="0.2">
      <c r="A28" s="80" t="s">
        <v>28</v>
      </c>
      <c r="B28" s="104">
        <v>73</v>
      </c>
      <c r="C28" s="104">
        <v>20</v>
      </c>
      <c r="D28" s="104">
        <v>28</v>
      </c>
      <c r="E28" s="104">
        <v>56</v>
      </c>
      <c r="F28" s="104">
        <v>16</v>
      </c>
      <c r="G28" s="104">
        <v>54</v>
      </c>
      <c r="H28" s="104" t="s">
        <v>231</v>
      </c>
      <c r="I28" s="104">
        <v>7</v>
      </c>
      <c r="J28" s="104">
        <v>5</v>
      </c>
      <c r="K28" s="104" t="s">
        <v>231</v>
      </c>
      <c r="L28" s="104">
        <v>189</v>
      </c>
      <c r="M28" s="104">
        <v>209</v>
      </c>
      <c r="N28" s="104">
        <v>8</v>
      </c>
    </row>
    <row r="29" spans="1:14" s="18" customFormat="1" ht="19.75" customHeight="1" x14ac:dyDescent="0.2">
      <c r="A29" s="80" t="s">
        <v>29</v>
      </c>
      <c r="B29" s="104">
        <v>40</v>
      </c>
      <c r="C29" s="104">
        <v>13</v>
      </c>
      <c r="D29" s="104">
        <v>15</v>
      </c>
      <c r="E29" s="104">
        <v>26</v>
      </c>
      <c r="F29" s="104">
        <v>17</v>
      </c>
      <c r="G29" s="104">
        <v>12</v>
      </c>
      <c r="H29" s="104">
        <v>2</v>
      </c>
      <c r="I29" s="104">
        <v>2</v>
      </c>
      <c r="J29" s="104">
        <v>7</v>
      </c>
      <c r="K29" s="104" t="s">
        <v>231</v>
      </c>
      <c r="L29" s="104">
        <v>73</v>
      </c>
      <c r="M29" s="104">
        <v>49</v>
      </c>
      <c r="N29" s="104">
        <v>5</v>
      </c>
    </row>
    <row r="30" spans="1:14" s="18" customFormat="1" ht="36.25" customHeight="1" x14ac:dyDescent="0.2">
      <c r="A30" s="55" t="s">
        <v>30</v>
      </c>
      <c r="B30" s="105">
        <v>2017</v>
      </c>
      <c r="C30" s="105">
        <v>918</v>
      </c>
      <c r="D30" s="105">
        <v>830</v>
      </c>
      <c r="E30" s="105">
        <v>3451</v>
      </c>
      <c r="F30" s="105">
        <v>277</v>
      </c>
      <c r="G30" s="105">
        <v>875</v>
      </c>
      <c r="H30" s="105">
        <v>816</v>
      </c>
      <c r="I30" s="105">
        <v>601</v>
      </c>
      <c r="J30" s="105">
        <v>926</v>
      </c>
      <c r="K30" s="105">
        <v>10</v>
      </c>
      <c r="L30" s="105">
        <v>2286</v>
      </c>
      <c r="M30" s="105">
        <v>1672</v>
      </c>
      <c r="N30" s="105">
        <v>318</v>
      </c>
    </row>
    <row r="31" spans="1:14" s="18" customFormat="1" ht="5.75" customHeight="1" x14ac:dyDescent="0.2"/>
    <row r="32" spans="1:14" s="18" customFormat="1" ht="16.25" customHeight="1" x14ac:dyDescent="0.2">
      <c r="L32" s="424" t="s">
        <v>232</v>
      </c>
      <c r="M32" s="424"/>
      <c r="N32" s="424"/>
    </row>
    <row r="33" spans="1:12" s="18" customFormat="1" ht="10.5" customHeight="1" x14ac:dyDescent="0.2"/>
    <row r="34" spans="1:12" s="18" customFormat="1" ht="60" customHeight="1" x14ac:dyDescent="0.2">
      <c r="A34" s="426" t="s">
        <v>233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</row>
    <row r="35" spans="1:12" s="18" customFormat="1" ht="28.25" customHeight="1" x14ac:dyDescent="0.2"/>
  </sheetData>
  <mergeCells count="8">
    <mergeCell ref="L32:N32"/>
    <mergeCell ref="A34:L34"/>
    <mergeCell ref="A2:J2"/>
    <mergeCell ref="A4:L4"/>
    <mergeCell ref="A5:L5"/>
    <mergeCell ref="B7:F7"/>
    <mergeCell ref="G7:K7"/>
    <mergeCell ref="L7:N7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0"/>
  <sheetViews>
    <sheetView topLeftCell="A4" workbookViewId="0">
      <selection activeCell="K19" sqref="K19"/>
    </sheetView>
  </sheetViews>
  <sheetFormatPr defaultColWidth="10.90625" defaultRowHeight="14.5" x14ac:dyDescent="0.35"/>
  <cols>
    <col min="1" max="1" width="1" customWidth="1"/>
    <col min="2" max="2" width="23.81640625" customWidth="1"/>
    <col min="3" max="7" width="14.453125" customWidth="1"/>
    <col min="8" max="8" width="14.6328125" customWidth="1"/>
    <col min="9" max="9" width="0.1796875" customWidth="1"/>
    <col min="10" max="10" width="4.6328125" customWidth="1"/>
  </cols>
  <sheetData>
    <row r="1" spans="2:8" s="18" customFormat="1" ht="36" customHeight="1" x14ac:dyDescent="0.2">
      <c r="B1" s="421" t="s">
        <v>0</v>
      </c>
      <c r="C1" s="421"/>
      <c r="D1" s="421"/>
      <c r="E1" s="421"/>
      <c r="F1" s="421"/>
      <c r="G1" s="421"/>
      <c r="H1" s="421"/>
    </row>
    <row r="2" spans="2:8" s="18" customFormat="1" ht="18" customHeight="1" x14ac:dyDescent="0.2">
      <c r="B2" s="422" t="s">
        <v>1</v>
      </c>
      <c r="C2" s="422"/>
      <c r="D2" s="422"/>
      <c r="E2" s="422"/>
      <c r="F2" s="422"/>
      <c r="G2" s="422"/>
      <c r="H2" s="422"/>
    </row>
    <row r="3" spans="2:8" s="18" customFormat="1" ht="18" customHeight="1" x14ac:dyDescent="0.2">
      <c r="B3" s="422" t="s">
        <v>798</v>
      </c>
      <c r="C3" s="422"/>
      <c r="D3" s="422"/>
      <c r="E3" s="422"/>
      <c r="F3" s="422"/>
      <c r="G3" s="422"/>
      <c r="H3" s="422"/>
    </row>
    <row r="4" spans="2:8" s="18" customFormat="1" ht="18" customHeight="1" x14ac:dyDescent="0.2"/>
    <row r="5" spans="2:8" s="18" customFormat="1" ht="27" customHeight="1" x14ac:dyDescent="0.2">
      <c r="B5" s="19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</row>
    <row r="6" spans="2:8" s="18" customFormat="1" ht="15" customHeight="1" x14ac:dyDescent="0.2">
      <c r="B6" s="20" t="s">
        <v>9</v>
      </c>
      <c r="C6" s="21">
        <v>12.4033664447253</v>
      </c>
      <c r="D6" s="21">
        <v>31.735540718656601</v>
      </c>
      <c r="E6" s="21">
        <v>30.318432212240999</v>
      </c>
      <c r="F6" s="21">
        <v>12.047316067418899</v>
      </c>
      <c r="G6" s="21">
        <v>13.4953445569582</v>
      </c>
      <c r="H6" s="22">
        <v>4356406</v>
      </c>
    </row>
    <row r="7" spans="2:8" s="18" customFormat="1" ht="15" customHeight="1" x14ac:dyDescent="0.2">
      <c r="B7" s="20" t="s">
        <v>10</v>
      </c>
      <c r="C7" s="21">
        <v>13.130043130202299</v>
      </c>
      <c r="D7" s="21">
        <v>32.029347635796498</v>
      </c>
      <c r="E7" s="21">
        <v>30.9964509095539</v>
      </c>
      <c r="F7" s="21">
        <v>11.5560294749574</v>
      </c>
      <c r="G7" s="21">
        <v>12.288128849489899</v>
      </c>
      <c r="H7" s="22">
        <v>125666</v>
      </c>
    </row>
    <row r="8" spans="2:8" s="18" customFormat="1" ht="15" customHeight="1" x14ac:dyDescent="0.2">
      <c r="B8" s="20" t="s">
        <v>11</v>
      </c>
      <c r="C8" s="21">
        <v>13.6522130844622</v>
      </c>
      <c r="D8" s="21">
        <v>33.812752632205701</v>
      </c>
      <c r="E8" s="21">
        <v>29.943520121217698</v>
      </c>
      <c r="F8" s="21">
        <v>10.911107060094199</v>
      </c>
      <c r="G8" s="21">
        <v>11.680407102020199</v>
      </c>
      <c r="H8" s="22">
        <v>10060574</v>
      </c>
    </row>
    <row r="9" spans="2:8" s="18" customFormat="1" ht="15" customHeight="1" x14ac:dyDescent="0.2">
      <c r="B9" s="20" t="s">
        <v>12</v>
      </c>
      <c r="C9" s="21">
        <v>15.754229279074099</v>
      </c>
      <c r="D9" s="21">
        <v>35.710439814902003</v>
      </c>
      <c r="E9" s="21">
        <v>28.949241120678899</v>
      </c>
      <c r="F9" s="21">
        <v>9.2613022376679801</v>
      </c>
      <c r="G9" s="21">
        <v>10.324787547677101</v>
      </c>
      <c r="H9" s="22">
        <v>531178</v>
      </c>
    </row>
    <row r="10" spans="2:8" s="18" customFormat="1" ht="15" customHeight="1" x14ac:dyDescent="0.2">
      <c r="B10" s="20" t="s">
        <v>13</v>
      </c>
      <c r="C10" s="21">
        <v>14.3515592369589</v>
      </c>
      <c r="D10" s="21">
        <v>33.999016813959798</v>
      </c>
      <c r="E10" s="21">
        <v>29.5866922442885</v>
      </c>
      <c r="F10" s="21">
        <v>10.817818583694599</v>
      </c>
      <c r="G10" s="21">
        <v>11.2449131210982</v>
      </c>
      <c r="H10" s="22">
        <v>541098</v>
      </c>
    </row>
    <row r="11" spans="2:8" s="18" customFormat="1" ht="15" customHeight="1" x14ac:dyDescent="0.2">
      <c r="B11" s="20" t="s">
        <v>14</v>
      </c>
      <c r="C11" s="21">
        <v>13.288308213004299</v>
      </c>
      <c r="D11" s="21">
        <v>33.107609806569897</v>
      </c>
      <c r="E11" s="21">
        <v>30.733344286234399</v>
      </c>
      <c r="F11" s="21">
        <v>11.116494702043701</v>
      </c>
      <c r="G11" s="21">
        <v>11.754242992147701</v>
      </c>
      <c r="H11" s="22">
        <v>4905854</v>
      </c>
    </row>
    <row r="12" spans="2:8" s="18" customFormat="1" ht="15" customHeight="1" x14ac:dyDescent="0.2">
      <c r="B12" s="20" t="s">
        <v>15</v>
      </c>
      <c r="C12" s="21">
        <v>12.0435805862313</v>
      </c>
      <c r="D12" s="21">
        <v>31.1541120126397</v>
      </c>
      <c r="E12" s="21">
        <v>30.646055858198501</v>
      </c>
      <c r="F12" s="21">
        <v>12.4119089547572</v>
      </c>
      <c r="G12" s="21">
        <v>13.7443425881733</v>
      </c>
      <c r="H12" s="22">
        <v>1215220</v>
      </c>
    </row>
    <row r="13" spans="2:8" s="18" customFormat="1" ht="15" customHeight="1" x14ac:dyDescent="0.2">
      <c r="B13" s="20" t="s">
        <v>16</v>
      </c>
      <c r="C13" s="21">
        <v>11.139207037094399</v>
      </c>
      <c r="D13" s="21">
        <v>29.394056647577798</v>
      </c>
      <c r="E13" s="21">
        <v>30.9777253263169</v>
      </c>
      <c r="F13" s="21">
        <v>12.7237140793479</v>
      </c>
      <c r="G13" s="21">
        <v>15.7652969096631</v>
      </c>
      <c r="H13" s="22">
        <v>1550640</v>
      </c>
    </row>
    <row r="14" spans="2:8" s="18" customFormat="1" ht="15" customHeight="1" x14ac:dyDescent="0.2">
      <c r="B14" s="20" t="s">
        <v>17</v>
      </c>
      <c r="C14" s="21">
        <v>13.117681737118501</v>
      </c>
      <c r="D14" s="21">
        <v>32.8070982314742</v>
      </c>
      <c r="E14" s="21">
        <v>30.126851198021701</v>
      </c>
      <c r="F14" s="21">
        <v>11.137023467101599</v>
      </c>
      <c r="G14" s="21">
        <v>12.811345366284</v>
      </c>
      <c r="H14" s="22">
        <v>4459477</v>
      </c>
    </row>
    <row r="15" spans="2:8" s="18" customFormat="1" ht="15" customHeight="1" x14ac:dyDescent="0.2">
      <c r="B15" s="20" t="s">
        <v>18</v>
      </c>
      <c r="C15" s="21">
        <v>12.4106851034724</v>
      </c>
      <c r="D15" s="21">
        <v>32.009997745091297</v>
      </c>
      <c r="E15" s="21">
        <v>30.185773912288099</v>
      </c>
      <c r="F15" s="21">
        <v>11.938897068109201</v>
      </c>
      <c r="G15" s="21">
        <v>13.454646171039</v>
      </c>
      <c r="H15" s="22">
        <v>3729641</v>
      </c>
    </row>
    <row r="16" spans="2:8" s="18" customFormat="1" ht="15" customHeight="1" x14ac:dyDescent="0.2">
      <c r="B16" s="20" t="s">
        <v>19</v>
      </c>
      <c r="C16" s="21">
        <v>12.526090826119701</v>
      </c>
      <c r="D16" s="21">
        <v>32.336298135519201</v>
      </c>
      <c r="E16" s="21">
        <v>29.5564134396807</v>
      </c>
      <c r="F16" s="21">
        <v>11.835513001479599</v>
      </c>
      <c r="G16" s="21">
        <v>13.7456845972007</v>
      </c>
      <c r="H16" s="22">
        <v>882015</v>
      </c>
    </row>
    <row r="17" spans="2:8" s="18" customFormat="1" ht="15" customHeight="1" x14ac:dyDescent="0.2">
      <c r="B17" s="20" t="s">
        <v>20</v>
      </c>
      <c r="C17" s="21">
        <v>12.6399177588769</v>
      </c>
      <c r="D17" s="21">
        <v>32.881959992683299</v>
      </c>
      <c r="E17" s="21">
        <v>29.6745955308925</v>
      </c>
      <c r="F17" s="21">
        <v>11.441770019885</v>
      </c>
      <c r="G17" s="21">
        <v>13.361756697662299</v>
      </c>
      <c r="H17" s="22">
        <v>1525271</v>
      </c>
    </row>
    <row r="18" spans="2:8" s="18" customFormat="1" ht="15" customHeight="1" x14ac:dyDescent="0.2">
      <c r="B18" s="20" t="s">
        <v>21</v>
      </c>
      <c r="C18" s="21">
        <v>13.3444303039148</v>
      </c>
      <c r="D18" s="21">
        <v>34.411256723413601</v>
      </c>
      <c r="E18" s="21">
        <v>30.541434870273999</v>
      </c>
      <c r="F18" s="21">
        <v>10.643294310234101</v>
      </c>
      <c r="G18" s="21">
        <v>11.059583792163499</v>
      </c>
      <c r="H18" s="22">
        <v>5879082</v>
      </c>
    </row>
    <row r="19" spans="2:8" s="18" customFormat="1" ht="15" customHeight="1" x14ac:dyDescent="0.2">
      <c r="B19" s="20" t="s">
        <v>22</v>
      </c>
      <c r="C19" s="21">
        <v>12.4227267875387</v>
      </c>
      <c r="D19" s="21">
        <v>33.804571585416099</v>
      </c>
      <c r="E19" s="21">
        <v>29.949221549581399</v>
      </c>
      <c r="F19" s="21">
        <v>11.5161865841199</v>
      </c>
      <c r="G19" s="21">
        <v>12.3072934933439</v>
      </c>
      <c r="H19" s="22">
        <v>1311580</v>
      </c>
    </row>
    <row r="20" spans="2:8" s="18" customFormat="1" ht="15" customHeight="1" x14ac:dyDescent="0.2">
      <c r="B20" s="20" t="s">
        <v>23</v>
      </c>
      <c r="C20" s="21">
        <v>11.3269222589058</v>
      </c>
      <c r="D20" s="21">
        <v>34.247767630727303</v>
      </c>
      <c r="E20" s="21">
        <v>29.790882051718299</v>
      </c>
      <c r="F20" s="21">
        <v>11.7702876476112</v>
      </c>
      <c r="G20" s="21">
        <v>12.864140411037299</v>
      </c>
      <c r="H20" s="22">
        <v>305617</v>
      </c>
    </row>
    <row r="21" spans="2:8" s="18" customFormat="1" ht="15" customHeight="1" x14ac:dyDescent="0.2">
      <c r="B21" s="20" t="s">
        <v>24</v>
      </c>
      <c r="C21" s="21">
        <v>14.488911165915001</v>
      </c>
      <c r="D21" s="21">
        <v>37.961684281068401</v>
      </c>
      <c r="E21" s="21">
        <v>28.742718503498601</v>
      </c>
      <c r="F21" s="21">
        <v>10.0374339072119</v>
      </c>
      <c r="G21" s="21">
        <v>8.7692521423060708</v>
      </c>
      <c r="H21" s="22">
        <v>5801692</v>
      </c>
    </row>
    <row r="22" spans="2:8" s="18" customFormat="1" ht="15" customHeight="1" x14ac:dyDescent="0.2">
      <c r="B22" s="20" t="s">
        <v>25</v>
      </c>
      <c r="C22" s="21">
        <v>13.1021855507982</v>
      </c>
      <c r="D22" s="21">
        <v>35.819062196501299</v>
      </c>
      <c r="E22" s="21">
        <v>28.9943567384197</v>
      </c>
      <c r="F22" s="21">
        <v>11.284537582404599</v>
      </c>
      <c r="G22" s="21">
        <v>10.7998579318763</v>
      </c>
      <c r="H22" s="22">
        <v>4029053</v>
      </c>
    </row>
    <row r="23" spans="2:8" s="18" customFormat="1" ht="15" customHeight="1" x14ac:dyDescent="0.2">
      <c r="B23" s="20" t="s">
        <v>26</v>
      </c>
      <c r="C23" s="21">
        <v>11.897439723985499</v>
      </c>
      <c r="D23" s="21">
        <v>35.159157814695803</v>
      </c>
      <c r="E23" s="21">
        <v>29.954927345439199</v>
      </c>
      <c r="F23" s="21">
        <v>11.116796270535399</v>
      </c>
      <c r="G23" s="21">
        <v>11.8716788453441</v>
      </c>
      <c r="H23" s="22">
        <v>562869</v>
      </c>
    </row>
    <row r="24" spans="2:8" s="18" customFormat="1" ht="15" customHeight="1" x14ac:dyDescent="0.2">
      <c r="B24" s="20" t="s">
        <v>27</v>
      </c>
      <c r="C24" s="21">
        <v>13.222685068441701</v>
      </c>
      <c r="D24" s="21">
        <v>36.432576955530998</v>
      </c>
      <c r="E24" s="21">
        <v>28.753329899221001</v>
      </c>
      <c r="F24" s="21">
        <v>10.8940281881394</v>
      </c>
      <c r="G24" s="21">
        <v>10.697379888666999</v>
      </c>
      <c r="H24" s="22">
        <v>1947131</v>
      </c>
    </row>
    <row r="25" spans="2:8" s="18" customFormat="1" ht="15" customHeight="1" x14ac:dyDescent="0.2">
      <c r="B25" s="20" t="s">
        <v>28</v>
      </c>
      <c r="C25" s="21">
        <v>13.7926406795668</v>
      </c>
      <c r="D25" s="21">
        <v>36.371192892005098</v>
      </c>
      <c r="E25" s="21">
        <v>28.636004264893</v>
      </c>
      <c r="F25" s="21">
        <v>10.8551566424148</v>
      </c>
      <c r="G25" s="21">
        <v>10.345005521120401</v>
      </c>
      <c r="H25" s="22">
        <v>4999891</v>
      </c>
    </row>
    <row r="26" spans="2:8" s="18" customFormat="1" ht="15" customHeight="1" x14ac:dyDescent="0.2">
      <c r="B26" s="20" t="s">
        <v>29</v>
      </c>
      <c r="C26" s="21">
        <v>11.210173756747899</v>
      </c>
      <c r="D26" s="21">
        <v>33.426567967255203</v>
      </c>
      <c r="E26" s="21">
        <v>31.6003808266818</v>
      </c>
      <c r="F26" s="21">
        <v>12.107226741303201</v>
      </c>
      <c r="G26" s="21">
        <v>11.655650708011899</v>
      </c>
      <c r="H26" s="22">
        <v>1639591</v>
      </c>
    </row>
    <row r="27" spans="2:8" s="18" customFormat="1" ht="27" customHeight="1" x14ac:dyDescent="0.2">
      <c r="B27" s="23" t="s">
        <v>30</v>
      </c>
      <c r="C27" s="24">
        <v>13.191310285866001</v>
      </c>
      <c r="D27" s="24">
        <v>34.113884819478301</v>
      </c>
      <c r="E27" s="24">
        <v>29.859013518756399</v>
      </c>
      <c r="F27" s="24">
        <v>11.1412782992105</v>
      </c>
      <c r="G27" s="24">
        <v>11.6945130766888</v>
      </c>
      <c r="H27" s="25">
        <v>60359546</v>
      </c>
    </row>
    <row r="28" spans="2:8" s="18" customFormat="1" ht="9" customHeight="1" x14ac:dyDescent="0.2"/>
    <row r="29" spans="2:8" s="18" customFormat="1" ht="13.5" customHeight="1" x14ac:dyDescent="0.2">
      <c r="B29" s="423" t="s">
        <v>799</v>
      </c>
      <c r="C29" s="423"/>
      <c r="G29" s="424" t="s">
        <v>31</v>
      </c>
      <c r="H29" s="424"/>
    </row>
    <row r="30" spans="2:8" s="18" customFormat="1" ht="28.25" customHeight="1" x14ac:dyDescent="0.2"/>
  </sheetData>
  <mergeCells count="5">
    <mergeCell ref="B1:H1"/>
    <mergeCell ref="B2:H2"/>
    <mergeCell ref="B3:H3"/>
    <mergeCell ref="B29:C29"/>
    <mergeCell ref="G29:H29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L33"/>
  <sheetViews>
    <sheetView topLeftCell="A4" workbookViewId="0">
      <selection activeCell="G19" sqref="G19"/>
    </sheetView>
  </sheetViews>
  <sheetFormatPr defaultColWidth="10.90625" defaultRowHeight="14.5" x14ac:dyDescent="0.35"/>
  <cols>
    <col min="1" max="1" width="0.453125" customWidth="1"/>
    <col min="2" max="2" width="20.6328125" customWidth="1"/>
    <col min="3" max="11" width="13" customWidth="1"/>
    <col min="12" max="12" width="0.6328125" customWidth="1"/>
    <col min="13" max="13" width="2.1796875" customWidth="1"/>
    <col min="14" max="14" width="4.6328125" customWidth="1"/>
  </cols>
  <sheetData>
    <row r="1" spans="2:12" s="18" customFormat="1" ht="49" customHeight="1" x14ac:dyDescent="0.2">
      <c r="B1" s="421" t="s">
        <v>0</v>
      </c>
      <c r="C1" s="421"/>
      <c r="D1" s="421"/>
      <c r="E1" s="421"/>
      <c r="F1" s="421"/>
      <c r="G1" s="421"/>
      <c r="H1" s="421"/>
    </row>
    <row r="2" spans="2:12" s="18" customFormat="1" ht="24.25" customHeight="1" x14ac:dyDescent="0.2">
      <c r="B2" s="422" t="s">
        <v>234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2:12" s="18" customFormat="1" ht="24.25" customHeight="1" x14ac:dyDescent="0.2">
      <c r="B3" s="422" t="s">
        <v>798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4" spans="2:12" s="18" customFormat="1" ht="24.25" customHeight="1" x14ac:dyDescent="0.2"/>
    <row r="5" spans="2:12" s="18" customFormat="1" ht="24.25" customHeight="1" x14ac:dyDescent="0.2">
      <c r="B5" s="106"/>
      <c r="C5" s="437" t="s">
        <v>235</v>
      </c>
      <c r="D5" s="437"/>
      <c r="E5" s="437"/>
      <c r="F5" s="437"/>
      <c r="G5" s="437" t="s">
        <v>236</v>
      </c>
      <c r="H5" s="437"/>
      <c r="I5" s="437"/>
      <c r="J5" s="437"/>
      <c r="K5" s="437"/>
    </row>
    <row r="6" spans="2:12" s="18" customFormat="1" ht="44.75" customHeight="1" x14ac:dyDescent="0.2">
      <c r="B6" s="52" t="s">
        <v>2</v>
      </c>
      <c r="C6" s="53" t="s">
        <v>147</v>
      </c>
      <c r="D6" s="53" t="s">
        <v>146</v>
      </c>
      <c r="E6" s="53" t="s">
        <v>60</v>
      </c>
      <c r="F6" s="53" t="s">
        <v>237</v>
      </c>
      <c r="G6" s="53" t="s">
        <v>223</v>
      </c>
      <c r="H6" s="53" t="s">
        <v>238</v>
      </c>
      <c r="I6" s="53" t="s">
        <v>239</v>
      </c>
      <c r="J6" s="53" t="s">
        <v>240</v>
      </c>
      <c r="K6" s="53" t="s">
        <v>241</v>
      </c>
    </row>
    <row r="7" spans="2:12" s="18" customFormat="1" ht="19.75" customHeight="1" x14ac:dyDescent="0.2">
      <c r="B7" s="80" t="s">
        <v>9</v>
      </c>
      <c r="C7" s="100">
        <v>37354</v>
      </c>
      <c r="D7" s="100">
        <v>4547</v>
      </c>
      <c r="E7" s="100">
        <v>41901</v>
      </c>
      <c r="F7" s="100">
        <v>962.14453454096804</v>
      </c>
      <c r="G7" s="107">
        <v>8.4007541586119707</v>
      </c>
      <c r="H7" s="107">
        <v>74.866948282857194</v>
      </c>
      <c r="I7" s="107">
        <v>0.417651130044629</v>
      </c>
      <c r="J7" s="107">
        <v>11.3839765160736</v>
      </c>
      <c r="K7" s="107">
        <v>4.9306699124125899</v>
      </c>
    </row>
    <row r="8" spans="2:12" s="18" customFormat="1" ht="19.75" customHeight="1" x14ac:dyDescent="0.2">
      <c r="B8" s="80" t="s">
        <v>10</v>
      </c>
      <c r="C8" s="100">
        <v>230</v>
      </c>
      <c r="D8" s="100">
        <v>31</v>
      </c>
      <c r="E8" s="100">
        <v>261</v>
      </c>
      <c r="F8" s="100">
        <v>207.69340951410899</v>
      </c>
      <c r="G8" s="107">
        <v>79.310344827586206</v>
      </c>
      <c r="H8" s="107" t="s">
        <v>108</v>
      </c>
      <c r="I8" s="107">
        <v>2.6819923371647501</v>
      </c>
      <c r="J8" s="107">
        <v>10.3448275862069</v>
      </c>
      <c r="K8" s="107">
        <v>7.6628352490421499</v>
      </c>
    </row>
    <row r="9" spans="2:12" s="18" customFormat="1" ht="19.75" customHeight="1" x14ac:dyDescent="0.2">
      <c r="B9" s="80" t="s">
        <v>11</v>
      </c>
      <c r="C9" s="100">
        <v>69104</v>
      </c>
      <c r="D9" s="100">
        <v>15754</v>
      </c>
      <c r="E9" s="100">
        <v>84858</v>
      </c>
      <c r="F9" s="100">
        <v>843.29180144233499</v>
      </c>
      <c r="G9" s="107">
        <v>7.9874614061137397</v>
      </c>
      <c r="H9" s="107">
        <v>76.398218199816199</v>
      </c>
      <c r="I9" s="107">
        <v>0.94157298074430196</v>
      </c>
      <c r="J9" s="107">
        <v>1.7122722666101</v>
      </c>
      <c r="K9" s="107">
        <v>12.9604751467157</v>
      </c>
    </row>
    <row r="10" spans="2:12" s="18" customFormat="1" ht="19.75" customHeight="1" x14ac:dyDescent="0.2">
      <c r="B10" s="80" t="s">
        <v>12</v>
      </c>
      <c r="C10" s="100">
        <v>4610</v>
      </c>
      <c r="D10" s="100">
        <v>75</v>
      </c>
      <c r="E10" s="100">
        <v>4685</v>
      </c>
      <c r="F10" s="100">
        <v>882.00189013852196</v>
      </c>
      <c r="G10" s="107">
        <v>4.3329775880469601</v>
      </c>
      <c r="H10" s="107">
        <v>93.511205976520799</v>
      </c>
      <c r="I10" s="107">
        <v>0.469583778014941</v>
      </c>
      <c r="J10" s="107">
        <v>1.04589114194237</v>
      </c>
      <c r="K10" s="107">
        <v>0.64034151547492002</v>
      </c>
    </row>
    <row r="11" spans="2:12" s="18" customFormat="1" ht="19.75" customHeight="1" x14ac:dyDescent="0.2">
      <c r="B11" s="80" t="s">
        <v>13</v>
      </c>
      <c r="C11" s="100">
        <v>4926</v>
      </c>
      <c r="D11" s="100">
        <v>438</v>
      </c>
      <c r="E11" s="100">
        <v>5364</v>
      </c>
      <c r="F11" s="100">
        <v>991.31765410332298</v>
      </c>
      <c r="G11" s="107">
        <v>2.6099925428784498</v>
      </c>
      <c r="H11" s="107">
        <v>92.468307233407899</v>
      </c>
      <c r="I11" s="107">
        <v>0.52199850857568997</v>
      </c>
      <c r="J11" s="107">
        <v>4.3997017151379598</v>
      </c>
      <c r="K11" s="107">
        <v>-1E-4</v>
      </c>
    </row>
    <row r="12" spans="2:12" s="18" customFormat="1" ht="19.75" customHeight="1" x14ac:dyDescent="0.2">
      <c r="B12" s="80" t="s">
        <v>14</v>
      </c>
      <c r="C12" s="100">
        <v>37561</v>
      </c>
      <c r="D12" s="100">
        <v>9983</v>
      </c>
      <c r="E12" s="100">
        <v>47544</v>
      </c>
      <c r="F12" s="100">
        <v>966.48741873010499</v>
      </c>
      <c r="G12" s="107">
        <v>7.6813057378428402</v>
      </c>
      <c r="H12" s="107">
        <v>69.546104660945602</v>
      </c>
      <c r="I12" s="107">
        <v>0.42276627965673902</v>
      </c>
      <c r="J12" s="107">
        <v>19.733299680296099</v>
      </c>
      <c r="K12" s="107">
        <v>2.6165236412586199</v>
      </c>
    </row>
    <row r="13" spans="2:12" s="18" customFormat="1" ht="19.75" customHeight="1" x14ac:dyDescent="0.2">
      <c r="B13" s="80" t="s">
        <v>15</v>
      </c>
      <c r="C13" s="100">
        <v>9294</v>
      </c>
      <c r="D13" s="100">
        <v>1263</v>
      </c>
      <c r="E13" s="100">
        <v>10557</v>
      </c>
      <c r="F13" s="100">
        <v>863.72007517154498</v>
      </c>
      <c r="G13" s="107">
        <v>10.305958132045101</v>
      </c>
      <c r="H13" s="107">
        <v>79.170218812162602</v>
      </c>
      <c r="I13" s="107">
        <v>0.62517760727479399</v>
      </c>
      <c r="J13" s="107">
        <v>0.89040447096713105</v>
      </c>
      <c r="K13" s="107">
        <v>9.0082409775504395</v>
      </c>
    </row>
    <row r="14" spans="2:12" s="18" customFormat="1" ht="19.75" customHeight="1" x14ac:dyDescent="0.2">
      <c r="B14" s="80" t="s">
        <v>16</v>
      </c>
      <c r="C14" s="100">
        <v>8174</v>
      </c>
      <c r="D14" s="100">
        <v>1154</v>
      </c>
      <c r="E14" s="100">
        <v>9328</v>
      </c>
      <c r="F14" s="100">
        <v>601.55806634679902</v>
      </c>
      <c r="G14" s="107">
        <v>18.2139794168096</v>
      </c>
      <c r="H14" s="107">
        <v>75.975557461406495</v>
      </c>
      <c r="I14" s="107">
        <v>0.90051457975986304</v>
      </c>
      <c r="J14" s="107">
        <v>3.5055746140651798</v>
      </c>
      <c r="K14" s="107">
        <v>1.4043739279588301</v>
      </c>
    </row>
    <row r="15" spans="2:12" s="18" customFormat="1" ht="19.75" customHeight="1" x14ac:dyDescent="0.2">
      <c r="B15" s="80" t="s">
        <v>17</v>
      </c>
      <c r="C15" s="100">
        <v>21464</v>
      </c>
      <c r="D15" s="100">
        <v>9463</v>
      </c>
      <c r="E15" s="100">
        <v>30927</v>
      </c>
      <c r="F15" s="100">
        <v>693.51181764139596</v>
      </c>
      <c r="G15" s="107">
        <v>9.3219516926957002</v>
      </c>
      <c r="H15" s="107">
        <v>66.055550166521201</v>
      </c>
      <c r="I15" s="107">
        <v>0.947392246257316</v>
      </c>
      <c r="J15" s="107">
        <v>0.62081676205257497</v>
      </c>
      <c r="K15" s="107">
        <v>23.054289132473201</v>
      </c>
    </row>
    <row r="16" spans="2:12" s="18" customFormat="1" ht="19.75" customHeight="1" x14ac:dyDescent="0.2">
      <c r="B16" s="80" t="s">
        <v>18</v>
      </c>
      <c r="C16" s="100">
        <v>15234</v>
      </c>
      <c r="D16" s="100">
        <v>3815</v>
      </c>
      <c r="E16" s="100">
        <v>19049</v>
      </c>
      <c r="F16" s="100">
        <v>510.74620854929498</v>
      </c>
      <c r="G16" s="107">
        <v>11.375925245419699</v>
      </c>
      <c r="H16" s="107">
        <v>76.681190613680499</v>
      </c>
      <c r="I16" s="107">
        <v>0.77694367158380995</v>
      </c>
      <c r="J16" s="107">
        <v>7.7746863352407001</v>
      </c>
      <c r="K16" s="107">
        <v>3.3912541340752802</v>
      </c>
    </row>
    <row r="17" spans="2:11" s="18" customFormat="1" ht="15" customHeight="1" x14ac:dyDescent="0.2">
      <c r="B17" s="80" t="s">
        <v>19</v>
      </c>
      <c r="C17" s="100">
        <v>3100</v>
      </c>
      <c r="D17" s="100">
        <v>1376</v>
      </c>
      <c r="E17" s="100">
        <v>4476</v>
      </c>
      <c r="F17" s="100">
        <v>507.47436268090701</v>
      </c>
      <c r="G17" s="107">
        <v>22.184986595174301</v>
      </c>
      <c r="H17" s="107">
        <v>53.529937444146597</v>
      </c>
      <c r="I17" s="107">
        <v>0.670241286863271</v>
      </c>
      <c r="J17" s="107">
        <v>15.035746201966001</v>
      </c>
      <c r="K17" s="107">
        <v>8.5790884718498699</v>
      </c>
    </row>
    <row r="18" spans="2:11" s="18" customFormat="1" ht="15" customHeight="1" x14ac:dyDescent="0.2">
      <c r="B18" s="80" t="s">
        <v>20</v>
      </c>
      <c r="C18" s="100">
        <v>6781</v>
      </c>
      <c r="D18" s="100">
        <v>1191</v>
      </c>
      <c r="E18" s="100">
        <v>7972</v>
      </c>
      <c r="F18" s="100">
        <v>522.66121889159399</v>
      </c>
      <c r="G18" s="107">
        <v>14.212242849974899</v>
      </c>
      <c r="H18" s="107">
        <v>72.102358253888596</v>
      </c>
      <c r="I18" s="107">
        <v>0.82789764174611102</v>
      </c>
      <c r="J18" s="107">
        <v>3.2614149523331699</v>
      </c>
      <c r="K18" s="107">
        <v>9.5960863020572003</v>
      </c>
    </row>
    <row r="19" spans="2:11" s="18" customFormat="1" ht="15" customHeight="1" x14ac:dyDescent="0.2">
      <c r="B19" s="80" t="s">
        <v>21</v>
      </c>
      <c r="C19" s="100">
        <v>10635</v>
      </c>
      <c r="D19" s="100">
        <v>2199</v>
      </c>
      <c r="E19" s="100">
        <v>12834</v>
      </c>
      <c r="F19" s="100">
        <v>218.29938755744499</v>
      </c>
      <c r="G19" s="107">
        <v>31.603553062178602</v>
      </c>
      <c r="H19" s="107">
        <v>58.376188249960997</v>
      </c>
      <c r="I19" s="107">
        <v>3.4128097241701698</v>
      </c>
      <c r="J19" s="107">
        <v>3.7478572541686201</v>
      </c>
      <c r="K19" s="107">
        <v>2.8595917095215801</v>
      </c>
    </row>
    <row r="20" spans="2:11" s="18" customFormat="1" ht="15" customHeight="1" x14ac:dyDescent="0.2">
      <c r="B20" s="80" t="s">
        <v>22</v>
      </c>
      <c r="C20" s="100">
        <v>2636</v>
      </c>
      <c r="D20" s="100">
        <v>329</v>
      </c>
      <c r="E20" s="100">
        <v>2965</v>
      </c>
      <c r="F20" s="100">
        <v>226.063221458089</v>
      </c>
      <c r="G20" s="107">
        <v>28.870151770657699</v>
      </c>
      <c r="H20" s="107">
        <v>61.112984822934202</v>
      </c>
      <c r="I20" s="107">
        <v>2.0573355817875201</v>
      </c>
      <c r="J20" s="107">
        <v>5.5986509274873502</v>
      </c>
      <c r="K20" s="107">
        <v>2.3608768971332199</v>
      </c>
    </row>
    <row r="21" spans="2:11" s="18" customFormat="1" ht="15" customHeight="1" x14ac:dyDescent="0.2">
      <c r="B21" s="80" t="s">
        <v>23</v>
      </c>
      <c r="C21" s="100">
        <v>214</v>
      </c>
      <c r="D21" s="100">
        <v>54</v>
      </c>
      <c r="E21" s="100">
        <v>268</v>
      </c>
      <c r="F21" s="100">
        <v>87.691456954292505</v>
      </c>
      <c r="G21" s="107">
        <v>71.641791044776099</v>
      </c>
      <c r="H21" s="107">
        <v>22.388059701492502</v>
      </c>
      <c r="I21" s="107">
        <v>5.9701492537313401</v>
      </c>
      <c r="J21" s="107" t="s">
        <v>108</v>
      </c>
      <c r="K21" s="107" t="s">
        <v>108</v>
      </c>
    </row>
    <row r="22" spans="2:11" s="18" customFormat="1" ht="15" customHeight="1" x14ac:dyDescent="0.2">
      <c r="B22" s="80" t="s">
        <v>24</v>
      </c>
      <c r="C22" s="100">
        <v>3494</v>
      </c>
      <c r="D22" s="100">
        <v>1394</v>
      </c>
      <c r="E22" s="100">
        <v>4888</v>
      </c>
      <c r="F22" s="100">
        <v>84.2512839357898</v>
      </c>
      <c r="G22" s="107">
        <v>33.960720130932899</v>
      </c>
      <c r="H22" s="107">
        <v>32.569558101473</v>
      </c>
      <c r="I22" s="107">
        <v>3.1505728314238999</v>
      </c>
      <c r="J22" s="107">
        <v>16.059738134206199</v>
      </c>
      <c r="K22" s="107">
        <v>14.259410801964</v>
      </c>
    </row>
    <row r="23" spans="2:11" s="18" customFormat="1" ht="15" customHeight="1" x14ac:dyDescent="0.2">
      <c r="B23" s="80" t="s">
        <v>25</v>
      </c>
      <c r="C23" s="100">
        <v>8683</v>
      </c>
      <c r="D23" s="100">
        <v>4074</v>
      </c>
      <c r="E23" s="100">
        <v>12757</v>
      </c>
      <c r="F23" s="100">
        <v>316.62527149680102</v>
      </c>
      <c r="G23" s="107">
        <v>21.2118836717097</v>
      </c>
      <c r="H23" s="107">
        <v>41.224425805440198</v>
      </c>
      <c r="I23" s="107">
        <v>1.4109900446813499</v>
      </c>
      <c r="J23" s="107">
        <v>22.928588226072002</v>
      </c>
      <c r="K23" s="107">
        <v>13.2241122520969</v>
      </c>
    </row>
    <row r="24" spans="2:11" s="18" customFormat="1" ht="15" customHeight="1" x14ac:dyDescent="0.2">
      <c r="B24" s="80" t="s">
        <v>26</v>
      </c>
      <c r="C24" s="100">
        <v>566</v>
      </c>
      <c r="D24" s="100">
        <v>108</v>
      </c>
      <c r="E24" s="100">
        <v>674</v>
      </c>
      <c r="F24" s="100">
        <v>119.743670374457</v>
      </c>
      <c r="G24" s="107">
        <v>57.863501483679499</v>
      </c>
      <c r="H24" s="107">
        <v>26.261127596439199</v>
      </c>
      <c r="I24" s="107">
        <v>5.0445103857566798</v>
      </c>
      <c r="J24" s="107">
        <v>8.9020771513353107</v>
      </c>
      <c r="K24" s="107">
        <v>1.9287833827893199</v>
      </c>
    </row>
    <row r="25" spans="2:11" s="18" customFormat="1" ht="15" customHeight="1" x14ac:dyDescent="0.2">
      <c r="B25" s="80" t="s">
        <v>27</v>
      </c>
      <c r="C25" s="100">
        <v>3382</v>
      </c>
      <c r="D25" s="100">
        <v>178</v>
      </c>
      <c r="E25" s="100">
        <v>3560</v>
      </c>
      <c r="F25" s="100">
        <v>175.871341221525</v>
      </c>
      <c r="G25" s="107">
        <v>7.7528089887640501</v>
      </c>
      <c r="H25" s="107">
        <v>66.825842696629195</v>
      </c>
      <c r="I25" s="107">
        <v>1.68539325842697</v>
      </c>
      <c r="J25" s="107">
        <v>13.370786516853901</v>
      </c>
      <c r="K25" s="107">
        <v>10.365168539325801</v>
      </c>
    </row>
    <row r="26" spans="2:11" s="18" customFormat="1" ht="15" customHeight="1" x14ac:dyDescent="0.2">
      <c r="B26" s="80" t="s">
        <v>28</v>
      </c>
      <c r="C26" s="100">
        <v>3999</v>
      </c>
      <c r="D26" s="100">
        <v>984</v>
      </c>
      <c r="E26" s="100">
        <v>4983</v>
      </c>
      <c r="F26" s="100">
        <v>99.662172635363405</v>
      </c>
      <c r="G26" s="107">
        <v>48.284166164960901</v>
      </c>
      <c r="H26" s="107">
        <v>30.644190246839301</v>
      </c>
      <c r="I26" s="107">
        <v>2.7292795504715999</v>
      </c>
      <c r="J26" s="107">
        <v>12.362030905077299</v>
      </c>
      <c r="K26" s="107">
        <v>5.9803331326510101</v>
      </c>
    </row>
    <row r="27" spans="2:11" s="18" customFormat="1" ht="15" customHeight="1" x14ac:dyDescent="0.2">
      <c r="B27" s="80" t="s">
        <v>29</v>
      </c>
      <c r="C27" s="100">
        <v>2201</v>
      </c>
      <c r="D27" s="100">
        <v>427</v>
      </c>
      <c r="E27" s="100">
        <v>2628</v>
      </c>
      <c r="F27" s="100">
        <v>160.28387567387199</v>
      </c>
      <c r="G27" s="107">
        <v>26.9406392694064</v>
      </c>
      <c r="H27" s="107">
        <v>45.3957382039574</v>
      </c>
      <c r="I27" s="107">
        <v>9.5509893455098904</v>
      </c>
      <c r="J27" s="107">
        <v>10.6544901065449</v>
      </c>
      <c r="K27" s="107">
        <v>7.4581430745814297</v>
      </c>
    </row>
    <row r="28" spans="2:11" s="18" customFormat="1" ht="27" customHeight="1" x14ac:dyDescent="0.2">
      <c r="B28" s="55" t="s">
        <v>30</v>
      </c>
      <c r="C28" s="108">
        <v>253642</v>
      </c>
      <c r="D28" s="108">
        <v>58837</v>
      </c>
      <c r="E28" s="108">
        <v>312479</v>
      </c>
      <c r="F28" s="108">
        <v>516.85503949501003</v>
      </c>
      <c r="G28" s="57">
        <v>12.068971034853501</v>
      </c>
      <c r="H28" s="57">
        <v>69.995743713977603</v>
      </c>
      <c r="I28" s="57">
        <v>1.03974987119134</v>
      </c>
      <c r="J28" s="57">
        <v>7.9150918941752897</v>
      </c>
      <c r="K28" s="57">
        <v>8.9804434858022493</v>
      </c>
    </row>
    <row r="29" spans="2:11" s="18" customFormat="1" ht="9" customHeight="1" x14ac:dyDescent="0.2"/>
    <row r="30" spans="2:11" s="18" customFormat="1" ht="12" customHeight="1" x14ac:dyDescent="0.2">
      <c r="J30" s="424" t="s">
        <v>242</v>
      </c>
      <c r="K30" s="424"/>
    </row>
    <row r="31" spans="2:11" s="18" customFormat="1" ht="30.75" customHeight="1" x14ac:dyDescent="0.2">
      <c r="B31" s="438" t="s">
        <v>243</v>
      </c>
      <c r="C31" s="438"/>
      <c r="D31" s="438"/>
      <c r="E31" s="438"/>
      <c r="F31" s="438"/>
      <c r="G31" s="438"/>
      <c r="H31" s="438"/>
    </row>
    <row r="32" spans="2:11" s="18" customFormat="1" ht="15" customHeight="1" x14ac:dyDescent="0.2">
      <c r="B32" s="423" t="s">
        <v>125</v>
      </c>
      <c r="C32" s="423"/>
    </row>
    <row r="33" s="18" customFormat="1" ht="20.5" customHeight="1" x14ac:dyDescent="0.2"/>
  </sheetData>
  <mergeCells count="8">
    <mergeCell ref="B31:H31"/>
    <mergeCell ref="B32:C32"/>
    <mergeCell ref="B1:H1"/>
    <mergeCell ref="B2:L2"/>
    <mergeCell ref="B3:L3"/>
    <mergeCell ref="C5:F5"/>
    <mergeCell ref="G5:K5"/>
    <mergeCell ref="J30:K30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3"/>
  <sheetViews>
    <sheetView topLeftCell="A9" workbookViewId="0">
      <selection activeCell="C9" sqref="C9:Q30"/>
    </sheetView>
  </sheetViews>
  <sheetFormatPr defaultColWidth="10.90625" defaultRowHeight="14.5" x14ac:dyDescent="0.35"/>
  <cols>
    <col min="1" max="1" width="1" customWidth="1"/>
    <col min="2" max="2" width="23.81640625" customWidth="1"/>
    <col min="3" max="9" width="7.81640625" customWidth="1"/>
    <col min="10" max="10" width="0.453125" customWidth="1"/>
    <col min="11" max="14" width="7.81640625" customWidth="1"/>
    <col min="15" max="15" width="7.453125" customWidth="1"/>
    <col min="16" max="16" width="8.1796875" customWidth="1"/>
    <col min="17" max="17" width="7.6328125" customWidth="1"/>
    <col min="18" max="18" width="4.81640625" customWidth="1"/>
  </cols>
  <sheetData>
    <row r="1" spans="2:17" s="18" customFormat="1" ht="49" customHeight="1" x14ac:dyDescent="0.2">
      <c r="B1" s="421" t="s">
        <v>0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</row>
    <row r="2" spans="2:17" s="18" customFormat="1" ht="21.25" customHeight="1" x14ac:dyDescent="0.2">
      <c r="B2" s="422" t="s">
        <v>244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</row>
    <row r="3" spans="2:17" s="18" customFormat="1" ht="2.75" customHeight="1" x14ac:dyDescent="0.2"/>
    <row r="4" spans="2:17" s="18" customFormat="1" ht="24.25" customHeight="1" x14ac:dyDescent="0.2">
      <c r="B4" s="422" t="s">
        <v>798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</row>
    <row r="5" spans="2:17" s="18" customFormat="1" ht="24.25" customHeight="1" x14ac:dyDescent="0.2"/>
    <row r="6" spans="2:17" s="18" customFormat="1" ht="24.25" customHeight="1" x14ac:dyDescent="0.2">
      <c r="B6" s="109"/>
      <c r="C6" s="439" t="s">
        <v>245</v>
      </c>
      <c r="D6" s="439"/>
      <c r="E6" s="439"/>
      <c r="F6" s="439"/>
      <c r="G6" s="439"/>
      <c r="H6" s="439"/>
      <c r="I6" s="439"/>
      <c r="J6" s="110"/>
      <c r="K6" s="439" t="s">
        <v>246</v>
      </c>
      <c r="L6" s="439"/>
      <c r="M6" s="439"/>
      <c r="N6" s="439"/>
      <c r="O6" s="439"/>
      <c r="P6" s="439"/>
      <c r="Q6" s="439"/>
    </row>
    <row r="7" spans="2:17" s="18" customFormat="1" ht="24.25" customHeight="1" x14ac:dyDescent="0.25">
      <c r="B7" s="111" t="s">
        <v>2</v>
      </c>
      <c r="C7" s="439" t="s">
        <v>247</v>
      </c>
      <c r="D7" s="439"/>
      <c r="E7" s="439"/>
      <c r="F7" s="439" t="s">
        <v>248</v>
      </c>
      <c r="G7" s="439"/>
      <c r="H7" s="439"/>
      <c r="I7" s="439"/>
      <c r="J7" s="110"/>
      <c r="K7" s="439" t="s">
        <v>247</v>
      </c>
      <c r="L7" s="439"/>
      <c r="M7" s="439"/>
      <c r="N7" s="439" t="s">
        <v>248</v>
      </c>
      <c r="O7" s="439"/>
      <c r="P7" s="439"/>
      <c r="Q7" s="439"/>
    </row>
    <row r="8" spans="2:17" s="18" customFormat="1" ht="54.75" customHeight="1" x14ac:dyDescent="0.2">
      <c r="B8" s="112"/>
      <c r="C8" s="113" t="s">
        <v>249</v>
      </c>
      <c r="D8" s="113" t="s">
        <v>250</v>
      </c>
      <c r="E8" s="45" t="s">
        <v>251</v>
      </c>
      <c r="F8" s="113" t="s">
        <v>249</v>
      </c>
      <c r="G8" s="113" t="s">
        <v>250</v>
      </c>
      <c r="H8" s="45" t="s">
        <v>251</v>
      </c>
      <c r="I8" s="45" t="s">
        <v>252</v>
      </c>
      <c r="J8" s="110"/>
      <c r="K8" s="113" t="s">
        <v>249</v>
      </c>
      <c r="L8" s="113" t="s">
        <v>250</v>
      </c>
      <c r="M8" s="45" t="s">
        <v>251</v>
      </c>
      <c r="N8" s="113" t="s">
        <v>249</v>
      </c>
      <c r="O8" s="113" t="s">
        <v>250</v>
      </c>
      <c r="P8" s="45" t="s">
        <v>251</v>
      </c>
      <c r="Q8" s="45" t="s">
        <v>252</v>
      </c>
    </row>
    <row r="9" spans="2:17" s="18" customFormat="1" ht="19.75" customHeight="1" x14ac:dyDescent="0.2">
      <c r="B9" s="20" t="s">
        <v>9</v>
      </c>
      <c r="C9" s="39">
        <v>1081</v>
      </c>
      <c r="D9" s="39">
        <v>3186</v>
      </c>
      <c r="E9" s="39">
        <v>55.112366603891999</v>
      </c>
      <c r="F9" s="39">
        <v>2439</v>
      </c>
      <c r="G9" s="39">
        <v>2410</v>
      </c>
      <c r="H9" s="39">
        <v>299.80746887966802</v>
      </c>
      <c r="I9" s="59">
        <v>55.339212148725203</v>
      </c>
      <c r="J9" s="114"/>
      <c r="K9" s="39">
        <v>2072</v>
      </c>
      <c r="L9" s="39">
        <v>2156</v>
      </c>
      <c r="M9" s="39">
        <v>153.13682745825599</v>
      </c>
      <c r="N9" s="39">
        <v>2698</v>
      </c>
      <c r="O9" s="39">
        <v>2572</v>
      </c>
      <c r="P9" s="39">
        <v>307.11508553654699</v>
      </c>
      <c r="Q9" s="59">
        <v>59.059109396896702</v>
      </c>
    </row>
    <row r="10" spans="2:17" s="18" customFormat="1" ht="19.75" customHeight="1" x14ac:dyDescent="0.2">
      <c r="B10" s="20" t="s">
        <v>10</v>
      </c>
      <c r="C10" s="39">
        <v>31</v>
      </c>
      <c r="D10" s="39">
        <v>71</v>
      </c>
      <c r="E10" s="39">
        <v>75.014084507042298</v>
      </c>
      <c r="F10" s="39">
        <v>176</v>
      </c>
      <c r="G10" s="39">
        <v>107</v>
      </c>
      <c r="H10" s="39">
        <v>243.43925233644899</v>
      </c>
      <c r="I10" s="59">
        <v>85.146340298887495</v>
      </c>
      <c r="J10" s="114"/>
      <c r="K10" s="39" t="s">
        <v>108</v>
      </c>
      <c r="L10" s="39" t="s">
        <v>108</v>
      </c>
      <c r="M10" s="39" t="s">
        <v>108</v>
      </c>
      <c r="N10" s="39">
        <v>27</v>
      </c>
      <c r="O10" s="39">
        <v>61</v>
      </c>
      <c r="P10" s="39">
        <v>145.639344262295</v>
      </c>
      <c r="Q10" s="59">
        <v>48.541371572263003</v>
      </c>
    </row>
    <row r="11" spans="2:17" s="18" customFormat="1" ht="19.75" customHeight="1" x14ac:dyDescent="0.2">
      <c r="B11" s="20" t="s">
        <v>11</v>
      </c>
      <c r="C11" s="39">
        <v>2555</v>
      </c>
      <c r="D11" s="39">
        <v>7286</v>
      </c>
      <c r="E11" s="39">
        <v>75.681581114466098</v>
      </c>
      <c r="F11" s="39">
        <v>4223</v>
      </c>
      <c r="G11" s="39">
        <v>6543</v>
      </c>
      <c r="H11" s="39">
        <v>217.87543940088599</v>
      </c>
      <c r="I11" s="59">
        <v>65.022251960182899</v>
      </c>
      <c r="J11" s="114"/>
      <c r="K11" s="39">
        <v>460</v>
      </c>
      <c r="L11" s="39">
        <v>418</v>
      </c>
      <c r="M11" s="39">
        <v>202.27511961722499</v>
      </c>
      <c r="N11" s="39">
        <v>993</v>
      </c>
      <c r="O11" s="39">
        <v>1026</v>
      </c>
      <c r="P11" s="39">
        <v>321.55847953216397</v>
      </c>
      <c r="Q11" s="59">
        <v>10.1960615178279</v>
      </c>
    </row>
    <row r="12" spans="2:17" s="18" customFormat="1" ht="19.75" customHeight="1" x14ac:dyDescent="0.2">
      <c r="B12" s="20" t="s">
        <v>12</v>
      </c>
      <c r="C12" s="39">
        <v>66</v>
      </c>
      <c r="D12" s="39">
        <v>239</v>
      </c>
      <c r="E12" s="39">
        <v>53.694560669456102</v>
      </c>
      <c r="F12" s="39">
        <v>137</v>
      </c>
      <c r="G12" s="39">
        <v>243</v>
      </c>
      <c r="H12" s="39">
        <v>159.39506172839501</v>
      </c>
      <c r="I12" s="59">
        <v>45.747376585626697</v>
      </c>
      <c r="J12" s="114"/>
      <c r="K12" s="39" t="s">
        <v>108</v>
      </c>
      <c r="L12" s="39" t="s">
        <v>108</v>
      </c>
      <c r="M12" s="39" t="s">
        <v>108</v>
      </c>
      <c r="N12" s="39">
        <v>49</v>
      </c>
      <c r="O12" s="39">
        <v>252</v>
      </c>
      <c r="P12" s="39">
        <v>58.8888888888889</v>
      </c>
      <c r="Q12" s="59">
        <v>47.441723866575799</v>
      </c>
    </row>
    <row r="13" spans="2:17" s="18" customFormat="1" ht="19.75" customHeight="1" x14ac:dyDescent="0.2">
      <c r="B13" s="20" t="s">
        <v>13</v>
      </c>
      <c r="C13" s="39">
        <v>64</v>
      </c>
      <c r="D13" s="39">
        <v>206</v>
      </c>
      <c r="E13" s="39">
        <v>42.296116504854403</v>
      </c>
      <c r="F13" s="39">
        <v>76</v>
      </c>
      <c r="G13" s="39">
        <v>133</v>
      </c>
      <c r="H13" s="39">
        <v>145.47368421052599</v>
      </c>
      <c r="I13" s="59">
        <v>24.579651005917601</v>
      </c>
      <c r="J13" s="114"/>
      <c r="K13" s="39">
        <v>16</v>
      </c>
      <c r="L13" s="39">
        <v>18</v>
      </c>
      <c r="M13" s="39">
        <v>207.777777777778</v>
      </c>
      <c r="N13" s="39">
        <v>220</v>
      </c>
      <c r="O13" s="39">
        <v>431</v>
      </c>
      <c r="P13" s="39">
        <v>174.69837587007001</v>
      </c>
      <c r="Q13" s="59">
        <v>79.652854011657794</v>
      </c>
    </row>
    <row r="14" spans="2:17" s="18" customFormat="1" ht="19.75" customHeight="1" x14ac:dyDescent="0.2">
      <c r="B14" s="20" t="s">
        <v>14</v>
      </c>
      <c r="C14" s="39">
        <v>1690</v>
      </c>
      <c r="D14" s="39">
        <v>4101</v>
      </c>
      <c r="E14" s="39">
        <v>63.061448427212902</v>
      </c>
      <c r="F14" s="39">
        <v>1962</v>
      </c>
      <c r="G14" s="39">
        <v>2372</v>
      </c>
      <c r="H14" s="39">
        <v>263.93212478920702</v>
      </c>
      <c r="I14" s="59">
        <v>48.218663916115801</v>
      </c>
      <c r="J14" s="114"/>
      <c r="K14" s="39">
        <v>6005</v>
      </c>
      <c r="L14" s="39">
        <v>5830</v>
      </c>
      <c r="M14" s="39">
        <v>182.89399656946799</v>
      </c>
      <c r="N14" s="39">
        <v>3377</v>
      </c>
      <c r="O14" s="39">
        <v>3595</v>
      </c>
      <c r="P14" s="39">
        <v>279.043115438109</v>
      </c>
      <c r="Q14" s="59">
        <v>73.080141980790998</v>
      </c>
    </row>
    <row r="15" spans="2:17" s="18" customFormat="1" ht="19.75" customHeight="1" x14ac:dyDescent="0.2">
      <c r="B15" s="20" t="s">
        <v>15</v>
      </c>
      <c r="C15" s="39">
        <v>692</v>
      </c>
      <c r="D15" s="39">
        <v>2135</v>
      </c>
      <c r="E15" s="39">
        <v>45.048711943793897</v>
      </c>
      <c r="F15" s="39">
        <v>396</v>
      </c>
      <c r="G15" s="39">
        <v>1527</v>
      </c>
      <c r="H15" s="39">
        <v>75.049115913555994</v>
      </c>
      <c r="I15" s="59">
        <v>124.931377738652</v>
      </c>
      <c r="J15" s="114"/>
      <c r="K15" s="39">
        <v>46</v>
      </c>
      <c r="L15" s="39">
        <v>43</v>
      </c>
      <c r="M15" s="39">
        <v>182.67441860465101</v>
      </c>
      <c r="N15" s="39">
        <v>48</v>
      </c>
      <c r="O15" s="39">
        <v>71</v>
      </c>
      <c r="P15" s="39">
        <v>234.816901408451</v>
      </c>
      <c r="Q15" s="59">
        <v>5.8088590828057001</v>
      </c>
    </row>
    <row r="16" spans="2:17" s="18" customFormat="1" ht="19.75" customHeight="1" x14ac:dyDescent="0.2">
      <c r="B16" s="20" t="s">
        <v>16</v>
      </c>
      <c r="C16" s="39">
        <v>347</v>
      </c>
      <c r="D16" s="39">
        <v>871</v>
      </c>
      <c r="E16" s="39">
        <v>70.183696900114796</v>
      </c>
      <c r="F16" s="39">
        <v>1352</v>
      </c>
      <c r="G16" s="39">
        <v>1600</v>
      </c>
      <c r="H16" s="39">
        <v>262.83</v>
      </c>
      <c r="I16" s="59">
        <v>103.183201774751</v>
      </c>
      <c r="J16" s="114"/>
      <c r="K16" s="39">
        <v>200</v>
      </c>
      <c r="L16" s="39">
        <v>161</v>
      </c>
      <c r="M16" s="39">
        <v>170.47826086956499</v>
      </c>
      <c r="N16" s="39">
        <v>127</v>
      </c>
      <c r="O16" s="39">
        <v>140</v>
      </c>
      <c r="P16" s="39">
        <v>265.728571428571</v>
      </c>
      <c r="Q16" s="59">
        <v>9.0285301552907207</v>
      </c>
    </row>
    <row r="17" spans="2:17" s="18" customFormat="1" ht="19.75" customHeight="1" x14ac:dyDescent="0.2">
      <c r="B17" s="20" t="s">
        <v>17</v>
      </c>
      <c r="C17" s="39">
        <v>753</v>
      </c>
      <c r="D17" s="39">
        <v>2161</v>
      </c>
      <c r="E17" s="39">
        <v>53.303100416473903</v>
      </c>
      <c r="F17" s="39">
        <v>2130</v>
      </c>
      <c r="G17" s="39">
        <v>4562</v>
      </c>
      <c r="H17" s="39">
        <v>134.747259973696</v>
      </c>
      <c r="I17" s="59">
        <v>102.29899156336</v>
      </c>
      <c r="J17" s="114"/>
      <c r="K17" s="39" t="s">
        <v>108</v>
      </c>
      <c r="L17" s="39" t="s">
        <v>108</v>
      </c>
      <c r="M17" s="39" t="s">
        <v>108</v>
      </c>
      <c r="N17" s="39">
        <v>192</v>
      </c>
      <c r="O17" s="39">
        <v>194</v>
      </c>
      <c r="P17" s="39">
        <v>318.90206185567001</v>
      </c>
      <c r="Q17" s="59">
        <v>4.3502859191784102</v>
      </c>
    </row>
    <row r="18" spans="2:17" s="18" customFormat="1" ht="19.75" customHeight="1" x14ac:dyDescent="0.2">
      <c r="B18" s="20" t="s">
        <v>18</v>
      </c>
      <c r="C18" s="39">
        <v>1294</v>
      </c>
      <c r="D18" s="39">
        <v>2316</v>
      </c>
      <c r="E18" s="39">
        <v>58.7266839378238</v>
      </c>
      <c r="F18" s="39">
        <v>873</v>
      </c>
      <c r="G18" s="39">
        <v>1013</v>
      </c>
      <c r="H18" s="39">
        <v>245.73445212240901</v>
      </c>
      <c r="I18" s="59">
        <v>27.160791078819699</v>
      </c>
      <c r="J18" s="114"/>
      <c r="K18" s="39">
        <v>764</v>
      </c>
      <c r="L18" s="39">
        <v>764</v>
      </c>
      <c r="M18" s="39">
        <v>159.58115183246099</v>
      </c>
      <c r="N18" s="39">
        <v>717</v>
      </c>
      <c r="O18" s="39">
        <v>651</v>
      </c>
      <c r="P18" s="39">
        <v>295.282642089094</v>
      </c>
      <c r="Q18" s="59">
        <v>17.454763072370799</v>
      </c>
    </row>
    <row r="19" spans="2:17" s="18" customFormat="1" ht="19.75" customHeight="1" x14ac:dyDescent="0.2">
      <c r="B19" s="20" t="s">
        <v>19</v>
      </c>
      <c r="C19" s="39">
        <v>398</v>
      </c>
      <c r="D19" s="39">
        <v>733</v>
      </c>
      <c r="E19" s="39">
        <v>94.196452933151406</v>
      </c>
      <c r="F19" s="39">
        <v>595</v>
      </c>
      <c r="G19" s="39">
        <v>797</v>
      </c>
      <c r="H19" s="39">
        <v>223.80928481806799</v>
      </c>
      <c r="I19" s="59">
        <v>90.361275035005093</v>
      </c>
      <c r="J19" s="114"/>
      <c r="K19" s="39">
        <v>517</v>
      </c>
      <c r="L19" s="39">
        <v>656</v>
      </c>
      <c r="M19" s="39">
        <v>148.26219512195101</v>
      </c>
      <c r="N19" s="39">
        <v>156</v>
      </c>
      <c r="O19" s="39">
        <v>156</v>
      </c>
      <c r="P19" s="39">
        <v>326.02564102564099</v>
      </c>
      <c r="Q19" s="59">
        <v>17.686774034455201</v>
      </c>
    </row>
    <row r="20" spans="2:17" s="18" customFormat="1" ht="19.75" customHeight="1" x14ac:dyDescent="0.2">
      <c r="B20" s="20" t="s">
        <v>20</v>
      </c>
      <c r="C20" s="39">
        <v>325</v>
      </c>
      <c r="D20" s="39">
        <v>617</v>
      </c>
      <c r="E20" s="39">
        <v>107.095623987034</v>
      </c>
      <c r="F20" s="39">
        <v>808</v>
      </c>
      <c r="G20" s="39">
        <v>1004</v>
      </c>
      <c r="H20" s="39">
        <v>243.99900398406399</v>
      </c>
      <c r="I20" s="59">
        <v>65.824368259804302</v>
      </c>
      <c r="J20" s="114"/>
      <c r="K20" s="39">
        <v>142</v>
      </c>
      <c r="L20" s="39">
        <v>153</v>
      </c>
      <c r="M20" s="39">
        <v>124.05228758169901</v>
      </c>
      <c r="N20" s="39">
        <v>118</v>
      </c>
      <c r="O20" s="39">
        <v>126</v>
      </c>
      <c r="P20" s="39">
        <v>315.88888888888903</v>
      </c>
      <c r="Q20" s="59">
        <v>8.2608270923658793</v>
      </c>
    </row>
    <row r="21" spans="2:17" s="18" customFormat="1" ht="19.75" customHeight="1" x14ac:dyDescent="0.2">
      <c r="B21" s="20" t="s">
        <v>21</v>
      </c>
      <c r="C21" s="39">
        <v>1838</v>
      </c>
      <c r="D21" s="39">
        <v>3116</v>
      </c>
      <c r="E21" s="39">
        <v>67.597881899871595</v>
      </c>
      <c r="F21" s="39">
        <v>2218</v>
      </c>
      <c r="G21" s="39">
        <v>4954</v>
      </c>
      <c r="H21" s="39">
        <v>142.278360920468</v>
      </c>
      <c r="I21" s="59">
        <v>84.264856316003105</v>
      </c>
      <c r="J21" s="114"/>
      <c r="K21" s="39">
        <v>184</v>
      </c>
      <c r="L21" s="39">
        <v>247</v>
      </c>
      <c r="M21" s="39">
        <v>68.327935222672096</v>
      </c>
      <c r="N21" s="39">
        <v>297</v>
      </c>
      <c r="O21" s="39">
        <v>314</v>
      </c>
      <c r="P21" s="39">
        <v>317.65923566879002</v>
      </c>
      <c r="Q21" s="59">
        <v>5.34096989972244</v>
      </c>
    </row>
    <row r="22" spans="2:17" s="18" customFormat="1" ht="19.75" customHeight="1" x14ac:dyDescent="0.2">
      <c r="B22" s="20" t="s">
        <v>22</v>
      </c>
      <c r="C22" s="39">
        <v>329</v>
      </c>
      <c r="D22" s="39">
        <v>470</v>
      </c>
      <c r="E22" s="39">
        <v>102.076595744681</v>
      </c>
      <c r="F22" s="39">
        <v>527</v>
      </c>
      <c r="G22" s="39">
        <v>629</v>
      </c>
      <c r="H22" s="39">
        <v>283.41812400635899</v>
      </c>
      <c r="I22" s="59">
        <v>47.957425395324698</v>
      </c>
      <c r="J22" s="114"/>
      <c r="K22" s="39" t="s">
        <v>108</v>
      </c>
      <c r="L22" s="39" t="s">
        <v>108</v>
      </c>
      <c r="M22" s="39" t="s">
        <v>108</v>
      </c>
      <c r="N22" s="39">
        <v>166</v>
      </c>
      <c r="O22" s="39">
        <v>150</v>
      </c>
      <c r="P22" s="39">
        <v>338.886666666667</v>
      </c>
      <c r="Q22" s="59">
        <v>11.436587932112401</v>
      </c>
    </row>
    <row r="23" spans="2:17" s="18" customFormat="1" ht="19.75" customHeight="1" x14ac:dyDescent="0.2">
      <c r="B23" s="20" t="s">
        <v>23</v>
      </c>
      <c r="C23" s="39">
        <v>54</v>
      </c>
      <c r="D23" s="39">
        <v>69</v>
      </c>
      <c r="E23" s="39">
        <v>261.91304347826099</v>
      </c>
      <c r="F23" s="39">
        <v>138</v>
      </c>
      <c r="G23" s="39">
        <v>161</v>
      </c>
      <c r="H23" s="39">
        <v>303.62732919254699</v>
      </c>
      <c r="I23" s="59">
        <v>52.680315558362302</v>
      </c>
      <c r="J23" s="114"/>
      <c r="K23" s="39" t="s">
        <v>108</v>
      </c>
      <c r="L23" s="39" t="s">
        <v>108</v>
      </c>
      <c r="M23" s="39" t="s">
        <v>108</v>
      </c>
      <c r="N23" s="39" t="s">
        <v>108</v>
      </c>
      <c r="O23" s="39" t="s">
        <v>108</v>
      </c>
      <c r="P23" s="39" t="s">
        <v>108</v>
      </c>
      <c r="Q23" s="59" t="s">
        <v>108</v>
      </c>
    </row>
    <row r="24" spans="2:17" s="18" customFormat="1" ht="19.75" customHeight="1" x14ac:dyDescent="0.2">
      <c r="B24" s="20" t="s">
        <v>24</v>
      </c>
      <c r="C24" s="39">
        <v>850</v>
      </c>
      <c r="D24" s="39">
        <v>3259</v>
      </c>
      <c r="E24" s="39">
        <v>47.290886775084402</v>
      </c>
      <c r="F24" s="39">
        <v>810</v>
      </c>
      <c r="G24" s="39">
        <v>1481</v>
      </c>
      <c r="H24" s="39">
        <v>146.63470627954101</v>
      </c>
      <c r="I24" s="59">
        <v>25.527035906077099</v>
      </c>
      <c r="J24" s="114"/>
      <c r="K24" s="39">
        <v>166</v>
      </c>
      <c r="L24" s="39">
        <v>238</v>
      </c>
      <c r="M24" s="39">
        <v>153.81932773109199</v>
      </c>
      <c r="N24" s="39">
        <v>619</v>
      </c>
      <c r="O24" s="39">
        <v>816</v>
      </c>
      <c r="P24" s="39">
        <v>206.9375</v>
      </c>
      <c r="Q24" s="59">
        <v>14.0648624573659</v>
      </c>
    </row>
    <row r="25" spans="2:17" s="18" customFormat="1" ht="19.75" customHeight="1" x14ac:dyDescent="0.2">
      <c r="B25" s="20" t="s">
        <v>25</v>
      </c>
      <c r="C25" s="39">
        <v>1090</v>
      </c>
      <c r="D25" s="39">
        <v>1378</v>
      </c>
      <c r="E25" s="39">
        <v>181.28882438316401</v>
      </c>
      <c r="F25" s="39">
        <v>1616</v>
      </c>
      <c r="G25" s="39">
        <v>1972</v>
      </c>
      <c r="H25" s="39">
        <v>262.29361054766701</v>
      </c>
      <c r="I25" s="59">
        <v>48.944503832538302</v>
      </c>
      <c r="J25" s="114"/>
      <c r="K25" s="39">
        <v>1274</v>
      </c>
      <c r="L25" s="39">
        <v>1077</v>
      </c>
      <c r="M25" s="39">
        <v>191.87929433611899</v>
      </c>
      <c r="N25" s="39">
        <v>1651</v>
      </c>
      <c r="O25" s="39">
        <v>1396</v>
      </c>
      <c r="P25" s="39">
        <v>320.48567335243598</v>
      </c>
      <c r="Q25" s="59">
        <v>34.648340441289797</v>
      </c>
    </row>
    <row r="26" spans="2:17" s="18" customFormat="1" ht="19.75" customHeight="1" x14ac:dyDescent="0.2">
      <c r="B26" s="20" t="s">
        <v>26</v>
      </c>
      <c r="C26" s="39">
        <v>83</v>
      </c>
      <c r="D26" s="39">
        <v>423</v>
      </c>
      <c r="E26" s="39">
        <v>31.418439716312101</v>
      </c>
      <c r="F26" s="39">
        <v>307</v>
      </c>
      <c r="G26" s="39">
        <v>579</v>
      </c>
      <c r="H26" s="39">
        <v>175.59240069084601</v>
      </c>
      <c r="I26" s="59">
        <v>102.86585333354699</v>
      </c>
      <c r="J26" s="114"/>
      <c r="K26" s="39">
        <v>2</v>
      </c>
      <c r="L26" s="39">
        <v>1</v>
      </c>
      <c r="M26" s="39">
        <v>8</v>
      </c>
      <c r="N26" s="39">
        <v>58</v>
      </c>
      <c r="O26" s="39">
        <v>131</v>
      </c>
      <c r="P26" s="39">
        <v>127.160305343511</v>
      </c>
      <c r="Q26" s="59">
        <v>23.273621393254899</v>
      </c>
    </row>
    <row r="27" spans="2:17" s="18" customFormat="1" ht="19.75" customHeight="1" x14ac:dyDescent="0.2">
      <c r="B27" s="20" t="s">
        <v>27</v>
      </c>
      <c r="C27" s="39">
        <v>118</v>
      </c>
      <c r="D27" s="39">
        <v>258</v>
      </c>
      <c r="E27" s="39">
        <v>39.015503875969003</v>
      </c>
      <c r="F27" s="39">
        <v>158</v>
      </c>
      <c r="G27" s="39">
        <v>224</v>
      </c>
      <c r="H27" s="39">
        <v>233.90178571428601</v>
      </c>
      <c r="I27" s="59">
        <v>11.066061919556599</v>
      </c>
      <c r="J27" s="114"/>
      <c r="K27" s="39">
        <v>40</v>
      </c>
      <c r="L27" s="39">
        <v>56</v>
      </c>
      <c r="M27" s="39">
        <v>41.785714285714299</v>
      </c>
      <c r="N27" s="39">
        <v>436</v>
      </c>
      <c r="O27" s="39">
        <v>393</v>
      </c>
      <c r="P27" s="39">
        <v>323.11195928753199</v>
      </c>
      <c r="Q27" s="59">
        <v>19.415010421365</v>
      </c>
    </row>
    <row r="28" spans="2:17" s="18" customFormat="1" ht="19.75" customHeight="1" x14ac:dyDescent="0.2">
      <c r="B28" s="20" t="s">
        <v>28</v>
      </c>
      <c r="C28" s="39">
        <v>804</v>
      </c>
      <c r="D28" s="39">
        <v>2114</v>
      </c>
      <c r="E28" s="39">
        <v>45.532639545884599</v>
      </c>
      <c r="F28" s="39">
        <v>1602</v>
      </c>
      <c r="G28" s="39">
        <v>2250</v>
      </c>
      <c r="H28" s="39">
        <v>231.20844444444401</v>
      </c>
      <c r="I28" s="59">
        <v>45.000981021386302</v>
      </c>
      <c r="J28" s="114"/>
      <c r="K28" s="39">
        <v>115</v>
      </c>
      <c r="L28" s="39">
        <v>247</v>
      </c>
      <c r="M28" s="39">
        <v>66.242914979757103</v>
      </c>
      <c r="N28" s="39">
        <v>501</v>
      </c>
      <c r="O28" s="39">
        <v>813</v>
      </c>
      <c r="P28" s="39">
        <v>191.19557195572</v>
      </c>
      <c r="Q28" s="59">
        <v>16.260354475727599</v>
      </c>
    </row>
    <row r="29" spans="2:17" s="18" customFormat="1" ht="19.75" customHeight="1" x14ac:dyDescent="0.2">
      <c r="B29" s="20" t="s">
        <v>29</v>
      </c>
      <c r="C29" s="39">
        <v>247</v>
      </c>
      <c r="D29" s="39">
        <v>670</v>
      </c>
      <c r="E29" s="39">
        <v>47.8641791044776</v>
      </c>
      <c r="F29" s="39">
        <v>461</v>
      </c>
      <c r="G29" s="39">
        <v>477</v>
      </c>
      <c r="H29" s="39">
        <v>265.52620545073398</v>
      </c>
      <c r="I29" s="59">
        <v>29.0926212695727</v>
      </c>
      <c r="J29" s="114"/>
      <c r="K29" s="39">
        <v>45</v>
      </c>
      <c r="L29" s="39">
        <v>57</v>
      </c>
      <c r="M29" s="39">
        <v>161.26315789473699</v>
      </c>
      <c r="N29" s="39">
        <v>235</v>
      </c>
      <c r="O29" s="39">
        <v>664</v>
      </c>
      <c r="P29" s="39">
        <v>104.411144578313</v>
      </c>
      <c r="Q29" s="59">
        <v>40.497904660369599</v>
      </c>
    </row>
    <row r="30" spans="2:17" s="18" customFormat="1" ht="36.25" customHeight="1" x14ac:dyDescent="0.2">
      <c r="B30" s="47" t="s">
        <v>30</v>
      </c>
      <c r="C30" s="48">
        <v>14709</v>
      </c>
      <c r="D30" s="48">
        <v>35679</v>
      </c>
      <c r="E30" s="48">
        <v>66.942010706578102</v>
      </c>
      <c r="F30" s="48">
        <v>23004</v>
      </c>
      <c r="G30" s="48">
        <v>35038</v>
      </c>
      <c r="H30" s="48">
        <v>203.99974313602399</v>
      </c>
      <c r="I30" s="115">
        <v>57.954508539217599</v>
      </c>
      <c r="J30" s="110"/>
      <c r="K30" s="48">
        <v>12048</v>
      </c>
      <c r="L30" s="48">
        <v>12122</v>
      </c>
      <c r="M30" s="48">
        <v>168.80300280481799</v>
      </c>
      <c r="N30" s="48">
        <v>12685</v>
      </c>
      <c r="O30" s="48">
        <v>13952</v>
      </c>
      <c r="P30" s="48">
        <v>269.20004300458697</v>
      </c>
      <c r="Q30" s="115">
        <v>23.077267627694599</v>
      </c>
    </row>
    <row r="31" spans="2:17" s="18" customFormat="1" ht="12" customHeight="1" x14ac:dyDescent="0.2"/>
    <row r="32" spans="2:17" s="18" customFormat="1" ht="16.25" customHeight="1" x14ac:dyDescent="0.2">
      <c r="P32" s="424" t="s">
        <v>253</v>
      </c>
      <c r="Q32" s="424"/>
    </row>
    <row r="33" s="18" customFormat="1" ht="28.25" customHeight="1" x14ac:dyDescent="0.2"/>
  </sheetData>
  <mergeCells count="10">
    <mergeCell ref="P32:Q32"/>
    <mergeCell ref="B1:O1"/>
    <mergeCell ref="B2:Q2"/>
    <mergeCell ref="B4:Q4"/>
    <mergeCell ref="C6:I6"/>
    <mergeCell ref="K6:Q6"/>
    <mergeCell ref="C7:E7"/>
    <mergeCell ref="F7:I7"/>
    <mergeCell ref="K7:M7"/>
    <mergeCell ref="N7:Q7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Q33"/>
  <sheetViews>
    <sheetView topLeftCell="A9" workbookViewId="0">
      <selection activeCell="D33" sqref="D33"/>
    </sheetView>
  </sheetViews>
  <sheetFormatPr defaultColWidth="10.90625" defaultRowHeight="14.5" x14ac:dyDescent="0.35"/>
  <cols>
    <col min="1" max="1" width="1" customWidth="1"/>
    <col min="2" max="2" width="24.6328125" customWidth="1"/>
    <col min="3" max="9" width="7.81640625" customWidth="1"/>
    <col min="10" max="10" width="0.453125" customWidth="1"/>
    <col min="11" max="17" width="7.81640625" customWidth="1"/>
    <col min="18" max="18" width="4.6328125" customWidth="1"/>
  </cols>
  <sheetData>
    <row r="1" spans="2:17" s="18" customFormat="1" ht="49" customHeight="1" x14ac:dyDescent="0.2">
      <c r="B1" s="421" t="s">
        <v>0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2:17" s="18" customFormat="1" ht="21.25" customHeight="1" x14ac:dyDescent="0.2">
      <c r="B2" s="422" t="s">
        <v>254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</row>
    <row r="3" spans="2:17" s="18" customFormat="1" ht="2.75" customHeight="1" x14ac:dyDescent="0.2"/>
    <row r="4" spans="2:17" s="18" customFormat="1" ht="24.25" customHeight="1" x14ac:dyDescent="0.2">
      <c r="B4" s="422" t="s">
        <v>798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</row>
    <row r="5" spans="2:17" s="18" customFormat="1" ht="24.25" customHeight="1" x14ac:dyDescent="0.2"/>
    <row r="6" spans="2:17" s="18" customFormat="1" ht="24.25" customHeight="1" x14ac:dyDescent="0.2">
      <c r="B6" s="109"/>
      <c r="C6" s="439" t="s">
        <v>255</v>
      </c>
      <c r="D6" s="439"/>
      <c r="E6" s="439"/>
      <c r="F6" s="439"/>
      <c r="G6" s="439"/>
      <c r="H6" s="439"/>
      <c r="I6" s="439"/>
      <c r="J6" s="110"/>
      <c r="K6" s="439" t="s">
        <v>256</v>
      </c>
      <c r="L6" s="439"/>
      <c r="M6" s="439"/>
      <c r="N6" s="439"/>
      <c r="O6" s="439"/>
      <c r="P6" s="439"/>
      <c r="Q6" s="439"/>
    </row>
    <row r="7" spans="2:17" s="18" customFormat="1" ht="24.25" customHeight="1" x14ac:dyDescent="0.25">
      <c r="B7" s="111" t="s">
        <v>2</v>
      </c>
      <c r="C7" s="439" t="s">
        <v>247</v>
      </c>
      <c r="D7" s="439"/>
      <c r="E7" s="439"/>
      <c r="F7" s="439" t="s">
        <v>248</v>
      </c>
      <c r="G7" s="439"/>
      <c r="H7" s="439"/>
      <c r="I7" s="439"/>
      <c r="J7" s="110"/>
      <c r="K7" s="439" t="s">
        <v>247</v>
      </c>
      <c r="L7" s="439"/>
      <c r="M7" s="439"/>
      <c r="N7" s="439" t="s">
        <v>248</v>
      </c>
      <c r="O7" s="439"/>
      <c r="P7" s="439"/>
      <c r="Q7" s="439"/>
    </row>
    <row r="8" spans="2:17" s="18" customFormat="1" ht="54.75" customHeight="1" x14ac:dyDescent="0.2">
      <c r="B8" s="112"/>
      <c r="C8" s="113" t="s">
        <v>249</v>
      </c>
      <c r="D8" s="113" t="s">
        <v>250</v>
      </c>
      <c r="E8" s="45" t="s">
        <v>251</v>
      </c>
      <c r="F8" s="113" t="s">
        <v>249</v>
      </c>
      <c r="G8" s="113" t="s">
        <v>250</v>
      </c>
      <c r="H8" s="45" t="s">
        <v>251</v>
      </c>
      <c r="I8" s="45" t="s">
        <v>257</v>
      </c>
      <c r="J8" s="110"/>
      <c r="K8" s="113" t="s">
        <v>249</v>
      </c>
      <c r="L8" s="113" t="s">
        <v>250</v>
      </c>
      <c r="M8" s="45" t="s">
        <v>251</v>
      </c>
      <c r="N8" s="113" t="s">
        <v>249</v>
      </c>
      <c r="O8" s="113" t="s">
        <v>250</v>
      </c>
      <c r="P8" s="45" t="s">
        <v>251</v>
      </c>
      <c r="Q8" s="45" t="s">
        <v>252</v>
      </c>
    </row>
    <row r="9" spans="2:17" s="18" customFormat="1" ht="19.75" customHeight="1" x14ac:dyDescent="0.2">
      <c r="B9" s="20" t="s">
        <v>9</v>
      </c>
      <c r="C9" s="31">
        <v>733</v>
      </c>
      <c r="D9" s="31">
        <v>814</v>
      </c>
      <c r="E9" s="31">
        <v>117.448402948403</v>
      </c>
      <c r="F9" s="31">
        <v>30637</v>
      </c>
      <c r="G9" s="31">
        <v>32951</v>
      </c>
      <c r="H9" s="31">
        <v>189.88352402051501</v>
      </c>
      <c r="I9" s="38">
        <v>2961.2434868100599</v>
      </c>
      <c r="J9" s="114"/>
      <c r="K9" s="31">
        <v>661</v>
      </c>
      <c r="L9" s="31">
        <v>700</v>
      </c>
      <c r="M9" s="31">
        <v>147.37142857142899</v>
      </c>
      <c r="N9" s="31">
        <v>1405</v>
      </c>
      <c r="O9" s="31">
        <v>1088</v>
      </c>
      <c r="P9" s="31">
        <v>297.77941176470603</v>
      </c>
      <c r="Q9" s="38">
        <v>24.9747153961316</v>
      </c>
    </row>
    <row r="10" spans="2:17" s="18" customFormat="1" ht="19.75" customHeight="1" x14ac:dyDescent="0.2">
      <c r="B10" s="20" t="s">
        <v>10</v>
      </c>
      <c r="C10" s="31"/>
      <c r="D10" s="31"/>
      <c r="E10" s="31"/>
      <c r="F10" s="31"/>
      <c r="G10" s="31"/>
      <c r="H10" s="31"/>
      <c r="I10" s="38"/>
      <c r="J10" s="114"/>
      <c r="K10" s="31"/>
      <c r="L10" s="31"/>
      <c r="M10" s="31"/>
      <c r="N10" s="31">
        <v>20</v>
      </c>
      <c r="O10" s="31">
        <v>206</v>
      </c>
      <c r="P10" s="31">
        <v>34.271844660194198</v>
      </c>
      <c r="Q10" s="38">
        <v>163.926599080101</v>
      </c>
    </row>
    <row r="11" spans="2:17" s="18" customFormat="1" ht="19.75" customHeight="1" x14ac:dyDescent="0.2">
      <c r="B11" s="20" t="s">
        <v>11</v>
      </c>
      <c r="C11" s="31">
        <v>6533</v>
      </c>
      <c r="D11" s="31">
        <v>10800</v>
      </c>
      <c r="E11" s="31">
        <v>132.577685185185</v>
      </c>
      <c r="F11" s="31">
        <v>58297</v>
      </c>
      <c r="G11" s="31">
        <v>81945</v>
      </c>
      <c r="H11" s="31">
        <v>255.881286228568</v>
      </c>
      <c r="I11" s="38">
        <v>3605.4075173043698</v>
      </c>
      <c r="J11" s="114"/>
      <c r="K11" s="31">
        <v>6206</v>
      </c>
      <c r="L11" s="31">
        <v>5924</v>
      </c>
      <c r="M11" s="31">
        <v>205.00135043889301</v>
      </c>
      <c r="N11" s="31">
        <v>4792</v>
      </c>
      <c r="O11" s="31">
        <v>5131</v>
      </c>
      <c r="P11" s="31">
        <v>326.41668290781502</v>
      </c>
      <c r="Q11" s="38">
        <v>51.001066141951704</v>
      </c>
    </row>
    <row r="12" spans="2:17" s="18" customFormat="1" ht="19.75" customHeight="1" x14ac:dyDescent="0.2">
      <c r="B12" s="20" t="s">
        <v>12</v>
      </c>
      <c r="C12" s="31">
        <v>8</v>
      </c>
      <c r="D12" s="31">
        <v>38</v>
      </c>
      <c r="E12" s="31">
        <v>55.157894736842103</v>
      </c>
      <c r="F12" s="31">
        <v>4373</v>
      </c>
      <c r="G12" s="31">
        <v>6343</v>
      </c>
      <c r="H12" s="31">
        <v>241.44852593410101</v>
      </c>
      <c r="I12" s="38">
        <v>6096.8693830079701</v>
      </c>
      <c r="J12" s="114"/>
      <c r="K12" s="31"/>
      <c r="L12" s="31"/>
      <c r="M12" s="31"/>
      <c r="N12" s="31">
        <v>30</v>
      </c>
      <c r="O12" s="31">
        <v>29</v>
      </c>
      <c r="P12" s="31">
        <v>377.58620689655203</v>
      </c>
      <c r="Q12" s="38">
        <v>5.4595634608361001</v>
      </c>
    </row>
    <row r="13" spans="2:17" s="18" customFormat="1" ht="19.75" customHeight="1" x14ac:dyDescent="0.2">
      <c r="B13" s="20" t="s">
        <v>13</v>
      </c>
      <c r="C13" s="31">
        <v>358</v>
      </c>
      <c r="D13" s="31">
        <v>731</v>
      </c>
      <c r="E13" s="31">
        <v>104.97400820793401</v>
      </c>
      <c r="F13" s="31">
        <v>4602</v>
      </c>
      <c r="G13" s="31">
        <v>7090</v>
      </c>
      <c r="H13" s="31">
        <v>235.90098730606499</v>
      </c>
      <c r="I13" s="38">
        <v>5938.9685125773804</v>
      </c>
      <c r="J13" s="114"/>
      <c r="K13" s="31">
        <v>0</v>
      </c>
      <c r="L13" s="31">
        <v>0</v>
      </c>
      <c r="M13" s="31">
        <v>0</v>
      </c>
      <c r="N13" s="31"/>
      <c r="O13" s="31"/>
      <c r="P13" s="31"/>
      <c r="Q13" s="38"/>
    </row>
    <row r="14" spans="2:17" s="18" customFormat="1" ht="19.75" customHeight="1" x14ac:dyDescent="0.2">
      <c r="B14" s="20" t="s">
        <v>14</v>
      </c>
      <c r="C14" s="31">
        <v>1618</v>
      </c>
      <c r="D14" s="31">
        <v>2703</v>
      </c>
      <c r="E14" s="31">
        <v>132.322974472808</v>
      </c>
      <c r="F14" s="31">
        <v>31447</v>
      </c>
      <c r="G14" s="31">
        <v>39386</v>
      </c>
      <c r="H14" s="31">
        <v>227.38683796272801</v>
      </c>
      <c r="I14" s="38">
        <v>3510.3230377761201</v>
      </c>
      <c r="J14" s="114"/>
      <c r="K14" s="31">
        <v>670</v>
      </c>
      <c r="L14" s="31">
        <v>656</v>
      </c>
      <c r="M14" s="31">
        <v>168.28353658536599</v>
      </c>
      <c r="N14" s="31">
        <v>574</v>
      </c>
      <c r="O14" s="31">
        <v>616</v>
      </c>
      <c r="P14" s="31">
        <v>300.53733766233802</v>
      </c>
      <c r="Q14" s="38">
        <v>12.556427484389101</v>
      </c>
    </row>
    <row r="15" spans="2:17" s="18" customFormat="1" ht="19.75" customHeight="1" x14ac:dyDescent="0.2">
      <c r="B15" s="20" t="s">
        <v>15</v>
      </c>
      <c r="C15" s="31">
        <v>515</v>
      </c>
      <c r="D15" s="31">
        <v>852</v>
      </c>
      <c r="E15" s="31">
        <v>105.597417840376</v>
      </c>
      <c r="F15" s="31">
        <v>7843</v>
      </c>
      <c r="G15" s="31">
        <v>10792</v>
      </c>
      <c r="H15" s="31">
        <v>250.654466271312</v>
      </c>
      <c r="I15" s="38">
        <v>3395.2481626900199</v>
      </c>
      <c r="J15" s="114"/>
      <c r="K15" s="31">
        <v>10</v>
      </c>
      <c r="L15" s="31">
        <v>5</v>
      </c>
      <c r="M15" s="31">
        <v>232</v>
      </c>
      <c r="N15" s="31">
        <v>941</v>
      </c>
      <c r="O15" s="31">
        <v>10126</v>
      </c>
      <c r="P15" s="31">
        <v>28.684376851669001</v>
      </c>
      <c r="Q15" s="38">
        <v>833.26475864452505</v>
      </c>
    </row>
    <row r="16" spans="2:17" s="18" customFormat="1" ht="19.75" customHeight="1" x14ac:dyDescent="0.2">
      <c r="B16" s="20" t="s">
        <v>16</v>
      </c>
      <c r="C16" s="31">
        <v>607</v>
      </c>
      <c r="D16" s="31">
        <v>892</v>
      </c>
      <c r="E16" s="31">
        <v>112.616591928251</v>
      </c>
      <c r="F16" s="31">
        <v>6480</v>
      </c>
      <c r="G16" s="31">
        <v>12910</v>
      </c>
      <c r="H16" s="31">
        <v>161.11920991479499</v>
      </c>
      <c r="I16" s="38">
        <v>2922.38807321589</v>
      </c>
      <c r="J16" s="114"/>
      <c r="K16" s="31">
        <v>0</v>
      </c>
      <c r="L16" s="31">
        <v>0</v>
      </c>
      <c r="M16" s="31">
        <v>0</v>
      </c>
      <c r="N16" s="31">
        <v>131</v>
      </c>
      <c r="O16" s="31">
        <v>388</v>
      </c>
      <c r="P16" s="31">
        <v>76.664948453608204</v>
      </c>
      <c r="Q16" s="38">
        <v>25.0219264303771</v>
      </c>
    </row>
    <row r="17" spans="2:17" s="18" customFormat="1" ht="19.75" customHeight="1" x14ac:dyDescent="0.2">
      <c r="B17" s="20" t="s">
        <v>17</v>
      </c>
      <c r="C17" s="31">
        <v>3819</v>
      </c>
      <c r="D17" s="31">
        <v>5613</v>
      </c>
      <c r="E17" s="31">
        <v>113.433458043827</v>
      </c>
      <c r="F17" s="31">
        <v>16610</v>
      </c>
      <c r="G17" s="31">
        <v>27483</v>
      </c>
      <c r="H17" s="31">
        <v>203.67165156642301</v>
      </c>
      <c r="I17" s="38">
        <v>2573.3820736873299</v>
      </c>
      <c r="J17" s="114"/>
      <c r="K17" s="31">
        <v>4891</v>
      </c>
      <c r="L17" s="31">
        <v>4574</v>
      </c>
      <c r="M17" s="31">
        <v>175.05728027984301</v>
      </c>
      <c r="N17" s="31">
        <v>2239</v>
      </c>
      <c r="O17" s="31">
        <v>2277</v>
      </c>
      <c r="P17" s="31">
        <v>301.52525252525299</v>
      </c>
      <c r="Q17" s="38">
        <v>51.05979916479</v>
      </c>
    </row>
    <row r="18" spans="2:17" s="18" customFormat="1" ht="19.75" customHeight="1" x14ac:dyDescent="0.2">
      <c r="B18" s="20" t="s">
        <v>18</v>
      </c>
      <c r="C18" s="31">
        <v>1355</v>
      </c>
      <c r="D18" s="31">
        <v>2007</v>
      </c>
      <c r="E18" s="31">
        <v>144.125062282013</v>
      </c>
      <c r="F18" s="31">
        <v>13252</v>
      </c>
      <c r="G18" s="31">
        <v>22572</v>
      </c>
      <c r="H18" s="31">
        <v>160.46407052986001</v>
      </c>
      <c r="I18" s="38">
        <v>2383.3054584156898</v>
      </c>
      <c r="J18" s="114"/>
      <c r="K18" s="31">
        <v>392</v>
      </c>
      <c r="L18" s="31">
        <v>380</v>
      </c>
      <c r="M18" s="31">
        <v>224.802631578947</v>
      </c>
      <c r="N18" s="31">
        <v>254</v>
      </c>
      <c r="O18" s="31">
        <v>217</v>
      </c>
      <c r="P18" s="31">
        <v>336.32718894009201</v>
      </c>
      <c r="Q18" s="38">
        <v>5.8182543574569197</v>
      </c>
    </row>
    <row r="19" spans="2:17" s="18" customFormat="1" ht="19.75" customHeight="1" x14ac:dyDescent="0.2">
      <c r="B19" s="20" t="s">
        <v>19</v>
      </c>
      <c r="C19" s="31">
        <v>212</v>
      </c>
      <c r="D19" s="31">
        <v>501</v>
      </c>
      <c r="E19" s="31">
        <v>91.1696606786427</v>
      </c>
      <c r="F19" s="31">
        <v>2184</v>
      </c>
      <c r="G19" s="31">
        <v>4327</v>
      </c>
      <c r="H19" s="31">
        <v>157.86919343656101</v>
      </c>
      <c r="I19" s="38">
        <v>1917.74143509285</v>
      </c>
      <c r="J19" s="114"/>
      <c r="K19" s="31">
        <v>249</v>
      </c>
      <c r="L19" s="31">
        <v>282</v>
      </c>
      <c r="M19" s="31">
        <v>168.45744680851101</v>
      </c>
      <c r="N19" s="31">
        <v>135</v>
      </c>
      <c r="O19" s="31">
        <v>440</v>
      </c>
      <c r="P19" s="31">
        <v>94.338636363636397</v>
      </c>
      <c r="Q19" s="38">
        <v>49.885772917694098</v>
      </c>
    </row>
    <row r="20" spans="2:17" s="18" customFormat="1" ht="19.75" customHeight="1" x14ac:dyDescent="0.2">
      <c r="B20" s="20" t="s">
        <v>20</v>
      </c>
      <c r="C20" s="31">
        <v>144</v>
      </c>
      <c r="D20" s="31">
        <v>201</v>
      </c>
      <c r="E20" s="31">
        <v>118.746268656716</v>
      </c>
      <c r="F20" s="31">
        <v>5604</v>
      </c>
      <c r="G20" s="31">
        <v>11269</v>
      </c>
      <c r="H20" s="31">
        <v>165.59268790487201</v>
      </c>
      <c r="I20" s="38">
        <v>2978.68741095525</v>
      </c>
      <c r="J20" s="114"/>
      <c r="K20" s="31">
        <v>580</v>
      </c>
      <c r="L20" s="31">
        <v>519</v>
      </c>
      <c r="M20" s="31">
        <v>158.31599229287099</v>
      </c>
      <c r="N20" s="31">
        <v>185</v>
      </c>
      <c r="O20" s="31">
        <v>435</v>
      </c>
      <c r="P20" s="31">
        <v>137.73333333333301</v>
      </c>
      <c r="Q20" s="38">
        <v>28.519522104596501</v>
      </c>
    </row>
    <row r="21" spans="2:17" s="18" customFormat="1" ht="19.75" customHeight="1" x14ac:dyDescent="0.2">
      <c r="B21" s="20" t="s">
        <v>21</v>
      </c>
      <c r="C21" s="31">
        <v>50</v>
      </c>
      <c r="D21" s="31">
        <v>106</v>
      </c>
      <c r="E21" s="31">
        <v>119.037735849057</v>
      </c>
      <c r="F21" s="31">
        <v>7442</v>
      </c>
      <c r="G21" s="31">
        <v>9699</v>
      </c>
      <c r="H21" s="31">
        <v>242.32384781936301</v>
      </c>
      <c r="I21" s="38">
        <v>760.15141896498994</v>
      </c>
      <c r="J21" s="114"/>
      <c r="K21" s="31">
        <v>27</v>
      </c>
      <c r="L21" s="31">
        <v>33</v>
      </c>
      <c r="M21" s="31">
        <v>132.90909090909099</v>
      </c>
      <c r="N21" s="31">
        <v>340</v>
      </c>
      <c r="O21" s="31">
        <v>515</v>
      </c>
      <c r="P21" s="31">
        <v>201.881553398058</v>
      </c>
      <c r="Q21" s="38">
        <v>8.7598710138759799</v>
      </c>
    </row>
    <row r="22" spans="2:17" s="18" customFormat="1" ht="19.75" customHeight="1" x14ac:dyDescent="0.2">
      <c r="B22" s="20" t="s">
        <v>22</v>
      </c>
      <c r="C22" s="31"/>
      <c r="D22" s="31"/>
      <c r="E22" s="31"/>
      <c r="F22" s="31">
        <v>1812</v>
      </c>
      <c r="G22" s="31">
        <v>3361</v>
      </c>
      <c r="H22" s="31">
        <v>161.64950907468</v>
      </c>
      <c r="I22" s="38">
        <v>1075.6439141789101</v>
      </c>
      <c r="J22" s="114"/>
      <c r="K22" s="31"/>
      <c r="L22" s="31"/>
      <c r="M22" s="31"/>
      <c r="N22" s="31">
        <v>70</v>
      </c>
      <c r="O22" s="31">
        <v>56</v>
      </c>
      <c r="P22" s="31">
        <v>328.41071428571399</v>
      </c>
      <c r="Q22" s="38">
        <v>4.2696594946552997</v>
      </c>
    </row>
    <row r="23" spans="2:17" s="18" customFormat="1" ht="19.75" customHeight="1" x14ac:dyDescent="0.2">
      <c r="B23" s="20" t="s">
        <v>23</v>
      </c>
      <c r="C23" s="31"/>
      <c r="D23" s="31"/>
      <c r="E23" s="31"/>
      <c r="F23" s="31">
        <v>60</v>
      </c>
      <c r="G23" s="31">
        <v>98</v>
      </c>
      <c r="H23" s="31">
        <v>190.316326530612</v>
      </c>
      <c r="I23" s="38">
        <v>130.168554996214</v>
      </c>
      <c r="J23" s="114"/>
      <c r="K23" s="31"/>
      <c r="L23" s="31"/>
      <c r="M23" s="31"/>
      <c r="N23" s="31"/>
      <c r="O23" s="31"/>
      <c r="P23" s="31"/>
      <c r="Q23" s="38"/>
    </row>
    <row r="24" spans="2:17" s="18" customFormat="1" ht="19.75" customHeight="1" x14ac:dyDescent="0.2">
      <c r="B24" s="20" t="s">
        <v>24</v>
      </c>
      <c r="C24" s="31">
        <v>125</v>
      </c>
      <c r="D24" s="31">
        <v>131</v>
      </c>
      <c r="E24" s="31">
        <v>103.259541984733</v>
      </c>
      <c r="F24" s="31">
        <v>1467</v>
      </c>
      <c r="G24" s="31">
        <v>1671</v>
      </c>
      <c r="H24" s="31">
        <v>205.63614602034701</v>
      </c>
      <c r="I24" s="38">
        <v>153.147356902079</v>
      </c>
      <c r="J24" s="114"/>
      <c r="K24" s="31">
        <v>253</v>
      </c>
      <c r="L24" s="31">
        <v>307</v>
      </c>
      <c r="M24" s="31">
        <v>258.43648208469102</v>
      </c>
      <c r="N24" s="31">
        <v>444</v>
      </c>
      <c r="O24" s="31">
        <v>465</v>
      </c>
      <c r="P24" s="31">
        <v>295.87526881720402</v>
      </c>
      <c r="Q24" s="38">
        <v>8.0149032385724706</v>
      </c>
    </row>
    <row r="25" spans="2:17" s="18" customFormat="1" ht="19.75" customHeight="1" x14ac:dyDescent="0.2">
      <c r="B25" s="20" t="s">
        <v>25</v>
      </c>
      <c r="C25" s="31">
        <v>615</v>
      </c>
      <c r="D25" s="31">
        <v>629</v>
      </c>
      <c r="E25" s="31">
        <v>194.370429252782</v>
      </c>
      <c r="F25" s="31">
        <v>4644</v>
      </c>
      <c r="G25" s="31">
        <v>5665</v>
      </c>
      <c r="H25" s="31">
        <v>251.54863195057399</v>
      </c>
      <c r="I25" s="38">
        <v>636.66564770193497</v>
      </c>
      <c r="J25" s="114"/>
      <c r="K25" s="31">
        <v>1095</v>
      </c>
      <c r="L25" s="31">
        <v>974</v>
      </c>
      <c r="M25" s="31">
        <v>205.42710472279299</v>
      </c>
      <c r="N25" s="31">
        <v>592</v>
      </c>
      <c r="O25" s="31">
        <v>513</v>
      </c>
      <c r="P25" s="31">
        <v>293.78557504873299</v>
      </c>
      <c r="Q25" s="38">
        <v>12.7325205203307</v>
      </c>
    </row>
    <row r="26" spans="2:17" s="18" customFormat="1" ht="19.75" customHeight="1" x14ac:dyDescent="0.2">
      <c r="B26" s="20" t="s">
        <v>26</v>
      </c>
      <c r="C26" s="31">
        <v>10</v>
      </c>
      <c r="D26" s="31">
        <v>13</v>
      </c>
      <c r="E26" s="31">
        <v>68.230769230769198</v>
      </c>
      <c r="F26" s="31">
        <v>167</v>
      </c>
      <c r="G26" s="31">
        <v>539</v>
      </c>
      <c r="H26" s="31">
        <v>84.200371057513905</v>
      </c>
      <c r="I26" s="38">
        <v>416.55396267243702</v>
      </c>
      <c r="J26" s="114"/>
      <c r="K26" s="31">
        <v>13</v>
      </c>
      <c r="L26" s="31">
        <v>11</v>
      </c>
      <c r="M26" s="31">
        <v>7.7272727272727302</v>
      </c>
      <c r="N26" s="31">
        <v>0</v>
      </c>
      <c r="O26" s="31">
        <v>0</v>
      </c>
      <c r="P26" s="31">
        <v>0</v>
      </c>
      <c r="Q26" s="38">
        <v>0</v>
      </c>
    </row>
    <row r="27" spans="2:17" s="18" customFormat="1" ht="19.75" customHeight="1" x14ac:dyDescent="0.2">
      <c r="B27" s="20" t="s">
        <v>27</v>
      </c>
      <c r="C27" s="31"/>
      <c r="D27" s="31"/>
      <c r="E27" s="31"/>
      <c r="F27" s="31">
        <v>2379</v>
      </c>
      <c r="G27" s="31">
        <v>2739</v>
      </c>
      <c r="H27" s="31">
        <v>234.27893391748799</v>
      </c>
      <c r="I27" s="38">
        <v>651.50221329977899</v>
      </c>
      <c r="J27" s="114"/>
      <c r="K27" s="31">
        <v>20</v>
      </c>
      <c r="L27" s="31">
        <v>36</v>
      </c>
      <c r="M27" s="31">
        <v>7.2222222222222197</v>
      </c>
      <c r="N27" s="31">
        <v>349</v>
      </c>
      <c r="O27" s="31">
        <v>774</v>
      </c>
      <c r="P27" s="31">
        <v>110.10206718346301</v>
      </c>
      <c r="Q27" s="38">
        <v>39.750792319571701</v>
      </c>
    </row>
    <row r="28" spans="2:17" s="18" customFormat="1" ht="19.75" customHeight="1" x14ac:dyDescent="0.2">
      <c r="B28" s="20" t="s">
        <v>28</v>
      </c>
      <c r="C28" s="31">
        <v>65</v>
      </c>
      <c r="D28" s="31">
        <v>81</v>
      </c>
      <c r="E28" s="31">
        <v>125.28395061728401</v>
      </c>
      <c r="F28" s="31">
        <v>1462</v>
      </c>
      <c r="G28" s="31">
        <v>7090</v>
      </c>
      <c r="H28" s="31">
        <v>59.934978843441499</v>
      </c>
      <c r="I28" s="38">
        <v>668.87738977438403</v>
      </c>
      <c r="J28" s="114"/>
      <c r="K28" s="31"/>
      <c r="L28" s="31"/>
      <c r="M28" s="31"/>
      <c r="N28" s="31">
        <v>298</v>
      </c>
      <c r="O28" s="31">
        <v>1144</v>
      </c>
      <c r="P28" s="31">
        <v>67.230769230769198</v>
      </c>
      <c r="Q28" s="38">
        <v>22.880498794873699</v>
      </c>
    </row>
    <row r="29" spans="2:17" s="18" customFormat="1" ht="19.75" customHeight="1" x14ac:dyDescent="0.2">
      <c r="B29" s="20" t="s">
        <v>29</v>
      </c>
      <c r="C29" s="31">
        <v>125</v>
      </c>
      <c r="D29" s="31">
        <v>95</v>
      </c>
      <c r="E29" s="31">
        <v>117.863157894737</v>
      </c>
      <c r="F29" s="31">
        <v>1068</v>
      </c>
      <c r="G29" s="31">
        <v>1519</v>
      </c>
      <c r="H29" s="31">
        <v>183.62936142198799</v>
      </c>
      <c r="I29" s="38">
        <v>389.87305384303397</v>
      </c>
      <c r="J29" s="114"/>
      <c r="K29" s="31">
        <v>10</v>
      </c>
      <c r="L29" s="31">
        <v>7</v>
      </c>
      <c r="M29" s="31">
        <v>196.42857142857099</v>
      </c>
      <c r="N29" s="31">
        <v>186</v>
      </c>
      <c r="O29" s="31">
        <v>651</v>
      </c>
      <c r="P29" s="31">
        <v>84.648233486943198</v>
      </c>
      <c r="Q29" s="38">
        <v>39.7050239968382</v>
      </c>
    </row>
    <row r="30" spans="2:17" s="18" customFormat="1" ht="36.25" customHeight="1" x14ac:dyDescent="0.2">
      <c r="B30" s="47" t="s">
        <v>30</v>
      </c>
      <c r="C30" s="116">
        <v>16892</v>
      </c>
      <c r="D30" s="116">
        <v>26207</v>
      </c>
      <c r="E30" s="116">
        <v>126.70305643530401</v>
      </c>
      <c r="F30" s="116">
        <v>201830</v>
      </c>
      <c r="G30" s="116">
        <v>289449</v>
      </c>
      <c r="H30" s="116">
        <v>214.236594356864</v>
      </c>
      <c r="I30" s="49">
        <v>2099.95516404301</v>
      </c>
      <c r="J30" s="110"/>
      <c r="K30" s="116">
        <v>15077</v>
      </c>
      <c r="L30" s="116">
        <v>14408</v>
      </c>
      <c r="M30" s="116">
        <v>189.511521377013</v>
      </c>
      <c r="N30" s="116">
        <v>12985</v>
      </c>
      <c r="O30" s="116">
        <v>25071</v>
      </c>
      <c r="P30" s="116">
        <v>159.987355909218</v>
      </c>
      <c r="Q30" s="49">
        <v>41.536097703584502</v>
      </c>
    </row>
    <row r="31" spans="2:17" s="18" customFormat="1" ht="12" customHeight="1" x14ac:dyDescent="0.2"/>
    <row r="32" spans="2:17" s="18" customFormat="1" ht="16.25" customHeight="1" x14ac:dyDescent="0.2">
      <c r="O32" s="35" t="s">
        <v>258</v>
      </c>
    </row>
    <row r="33" s="18" customFormat="1" ht="28.25" customHeight="1" x14ac:dyDescent="0.2"/>
  </sheetData>
  <mergeCells count="9">
    <mergeCell ref="C7:E7"/>
    <mergeCell ref="F7:I7"/>
    <mergeCell ref="K7:M7"/>
    <mergeCell ref="N7:Q7"/>
    <mergeCell ref="B1:N1"/>
    <mergeCell ref="B2:P2"/>
    <mergeCell ref="B4:P4"/>
    <mergeCell ref="C6:I6"/>
    <mergeCell ref="K6:Q6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Q31"/>
  <sheetViews>
    <sheetView topLeftCell="A2" workbookViewId="0">
      <selection activeCell="C7" sqref="C7:Q28"/>
    </sheetView>
  </sheetViews>
  <sheetFormatPr defaultColWidth="10.90625" defaultRowHeight="14.5" x14ac:dyDescent="0.35"/>
  <cols>
    <col min="1" max="1" width="1" customWidth="1"/>
    <col min="2" max="2" width="24.6328125" customWidth="1"/>
    <col min="3" max="9" width="7.81640625" customWidth="1"/>
    <col min="10" max="10" width="0.453125" customWidth="1"/>
    <col min="11" max="17" width="7.81640625" customWidth="1"/>
    <col min="18" max="18" width="4.6328125" customWidth="1"/>
  </cols>
  <sheetData>
    <row r="1" spans="2:17" s="18" customFormat="1" ht="49" customHeight="1" x14ac:dyDescent="0.2">
      <c r="B1" s="421" t="s">
        <v>0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2:17" s="18" customFormat="1" ht="21.25" customHeight="1" x14ac:dyDescent="0.2">
      <c r="B2" s="422" t="s">
        <v>259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</row>
    <row r="3" spans="2:17" s="18" customFormat="1" ht="24.25" customHeight="1" x14ac:dyDescent="0.2">
      <c r="B3" s="422" t="s">
        <v>798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</row>
    <row r="4" spans="2:17" s="18" customFormat="1" ht="24.25" customHeight="1" x14ac:dyDescent="0.2">
      <c r="B4" s="109"/>
      <c r="C4" s="439" t="s">
        <v>260</v>
      </c>
      <c r="D4" s="439"/>
      <c r="E4" s="439"/>
      <c r="F4" s="439"/>
      <c r="G4" s="439"/>
      <c r="H4" s="439"/>
      <c r="I4" s="439"/>
      <c r="J4" s="110"/>
      <c r="K4" s="439" t="s">
        <v>60</v>
      </c>
      <c r="L4" s="439"/>
      <c r="M4" s="439"/>
      <c r="N4" s="439"/>
      <c r="O4" s="439"/>
      <c r="P4" s="439"/>
      <c r="Q4" s="439"/>
    </row>
    <row r="5" spans="2:17" s="18" customFormat="1" ht="24.25" customHeight="1" x14ac:dyDescent="0.25">
      <c r="B5" s="111" t="s">
        <v>2</v>
      </c>
      <c r="C5" s="439" t="s">
        <v>247</v>
      </c>
      <c r="D5" s="439"/>
      <c r="E5" s="439"/>
      <c r="F5" s="439" t="s">
        <v>248</v>
      </c>
      <c r="G5" s="439"/>
      <c r="H5" s="439"/>
      <c r="I5" s="439"/>
      <c r="J5" s="110"/>
      <c r="K5" s="439" t="s">
        <v>247</v>
      </c>
      <c r="L5" s="439"/>
      <c r="M5" s="439"/>
      <c r="N5" s="439" t="s">
        <v>248</v>
      </c>
      <c r="O5" s="439"/>
      <c r="P5" s="439"/>
      <c r="Q5" s="439"/>
    </row>
    <row r="6" spans="2:17" s="18" customFormat="1" ht="54.75" customHeight="1" x14ac:dyDescent="0.2">
      <c r="B6" s="112"/>
      <c r="C6" s="113" t="s">
        <v>249</v>
      </c>
      <c r="D6" s="113" t="s">
        <v>250</v>
      </c>
      <c r="E6" s="45" t="s">
        <v>251</v>
      </c>
      <c r="F6" s="113" t="s">
        <v>249</v>
      </c>
      <c r="G6" s="113" t="s">
        <v>250</v>
      </c>
      <c r="H6" s="45" t="s">
        <v>251</v>
      </c>
      <c r="I6" s="45" t="s">
        <v>252</v>
      </c>
      <c r="J6" s="110"/>
      <c r="K6" s="113" t="s">
        <v>249</v>
      </c>
      <c r="L6" s="113" t="s">
        <v>250</v>
      </c>
      <c r="M6" s="45" t="s">
        <v>251</v>
      </c>
      <c r="N6" s="113" t="s">
        <v>249</v>
      </c>
      <c r="O6" s="113" t="s">
        <v>250</v>
      </c>
      <c r="P6" s="45" t="s">
        <v>251</v>
      </c>
      <c r="Q6" s="45" t="s">
        <v>252</v>
      </c>
    </row>
    <row r="7" spans="2:17" s="18" customFormat="1" ht="19.75" customHeight="1" x14ac:dyDescent="0.2">
      <c r="B7" s="20" t="s">
        <v>9</v>
      </c>
      <c r="C7" s="31" t="s">
        <v>108</v>
      </c>
      <c r="D7" s="31" t="s">
        <v>108</v>
      </c>
      <c r="E7" s="31" t="s">
        <v>108</v>
      </c>
      <c r="F7" s="31">
        <v>175</v>
      </c>
      <c r="G7" s="31">
        <v>2748</v>
      </c>
      <c r="H7" s="31">
        <v>19.3195050946143</v>
      </c>
      <c r="I7" s="38">
        <v>63.079520136552901</v>
      </c>
      <c r="J7" s="114"/>
      <c r="K7" s="31">
        <v>4547</v>
      </c>
      <c r="L7" s="31">
        <v>6856</v>
      </c>
      <c r="M7" s="31">
        <v>102.758751458576</v>
      </c>
      <c r="N7" s="31">
        <v>37354</v>
      </c>
      <c r="O7" s="31">
        <v>41769</v>
      </c>
      <c r="P7" s="31">
        <v>195.03368526897901</v>
      </c>
      <c r="Q7" s="38">
        <v>958.79493325461397</v>
      </c>
    </row>
    <row r="8" spans="2:17" s="18" customFormat="1" ht="19.75" customHeight="1" x14ac:dyDescent="0.2">
      <c r="B8" s="20" t="s">
        <v>10</v>
      </c>
      <c r="C8" s="31"/>
      <c r="D8" s="31"/>
      <c r="E8" s="31"/>
      <c r="F8" s="31">
        <v>7</v>
      </c>
      <c r="G8" s="31">
        <v>173</v>
      </c>
      <c r="H8" s="31">
        <v>12.410404624277501</v>
      </c>
      <c r="I8" s="38">
        <v>137.666512819697</v>
      </c>
      <c r="J8" s="114"/>
      <c r="K8" s="31">
        <v>31</v>
      </c>
      <c r="L8" s="31">
        <v>71</v>
      </c>
      <c r="M8" s="31">
        <v>75.014084507042298</v>
      </c>
      <c r="N8" s="31">
        <v>230</v>
      </c>
      <c r="O8" s="31">
        <v>547</v>
      </c>
      <c r="P8" s="31">
        <v>80.692870201096895</v>
      </c>
      <c r="Q8" s="38">
        <v>435.28082377094802</v>
      </c>
    </row>
    <row r="9" spans="2:17" s="18" customFormat="1" ht="19.75" customHeight="1" x14ac:dyDescent="0.2">
      <c r="B9" s="20" t="s">
        <v>11</v>
      </c>
      <c r="C9" s="31"/>
      <c r="D9" s="31"/>
      <c r="E9" s="31"/>
      <c r="F9" s="31">
        <v>799</v>
      </c>
      <c r="G9" s="31">
        <v>14384</v>
      </c>
      <c r="H9" s="31">
        <v>17.603031145717502</v>
      </c>
      <c r="I9" s="38">
        <v>142.97394959770699</v>
      </c>
      <c r="J9" s="114"/>
      <c r="K9" s="31">
        <v>15754</v>
      </c>
      <c r="L9" s="31">
        <v>24428</v>
      </c>
      <c r="M9" s="31">
        <v>134.36359914851801</v>
      </c>
      <c r="N9" s="31">
        <v>69104</v>
      </c>
      <c r="O9" s="31">
        <v>109029</v>
      </c>
      <c r="P9" s="31">
        <v>226.10237643195899</v>
      </c>
      <c r="Q9" s="38">
        <v>1083.7254415105899</v>
      </c>
    </row>
    <row r="10" spans="2:17" s="18" customFormat="1" ht="19.75" customHeight="1" x14ac:dyDescent="0.2">
      <c r="B10" s="20" t="s">
        <v>12</v>
      </c>
      <c r="C10" s="31">
        <v>1</v>
      </c>
      <c r="D10" s="31">
        <v>65</v>
      </c>
      <c r="E10" s="31">
        <v>5.5230769230769203</v>
      </c>
      <c r="F10" s="31">
        <v>21</v>
      </c>
      <c r="G10" s="31">
        <v>375</v>
      </c>
      <c r="H10" s="31">
        <v>17.856000000000002</v>
      </c>
      <c r="I10" s="38">
        <v>70.597803372880705</v>
      </c>
      <c r="J10" s="114"/>
      <c r="K10" s="31">
        <v>75</v>
      </c>
      <c r="L10" s="31">
        <v>342</v>
      </c>
      <c r="M10" s="31">
        <v>44.701754385964897</v>
      </c>
      <c r="N10" s="31">
        <v>4610</v>
      </c>
      <c r="O10" s="31">
        <v>7242</v>
      </c>
      <c r="P10" s="31">
        <v>221.30999723833199</v>
      </c>
      <c r="Q10" s="38">
        <v>1363.3847787370701</v>
      </c>
    </row>
    <row r="11" spans="2:17" s="18" customFormat="1" ht="19.75" customHeight="1" x14ac:dyDescent="0.2">
      <c r="B11" s="20" t="s">
        <v>13</v>
      </c>
      <c r="C11" s="31"/>
      <c r="D11" s="31"/>
      <c r="E11" s="31"/>
      <c r="F11" s="31">
        <v>28</v>
      </c>
      <c r="G11" s="31">
        <v>485</v>
      </c>
      <c r="H11" s="31">
        <v>17.927835051546399</v>
      </c>
      <c r="I11" s="38">
        <v>89.632561938872399</v>
      </c>
      <c r="J11" s="114"/>
      <c r="K11" s="31">
        <v>438</v>
      </c>
      <c r="L11" s="31">
        <v>955</v>
      </c>
      <c r="M11" s="31">
        <v>93.391623036649193</v>
      </c>
      <c r="N11" s="31">
        <v>4926</v>
      </c>
      <c r="O11" s="31">
        <v>8139</v>
      </c>
      <c r="P11" s="31">
        <v>218.193389851333</v>
      </c>
      <c r="Q11" s="38">
        <v>1504.1637559185201</v>
      </c>
    </row>
    <row r="12" spans="2:17" s="18" customFormat="1" ht="19.75" customHeight="1" x14ac:dyDescent="0.2">
      <c r="B12" s="20" t="s">
        <v>14</v>
      </c>
      <c r="C12" s="31"/>
      <c r="D12" s="31"/>
      <c r="E12" s="31"/>
      <c r="F12" s="31">
        <v>201</v>
      </c>
      <c r="G12" s="31">
        <v>3270</v>
      </c>
      <c r="H12" s="31">
        <v>18.630581039755398</v>
      </c>
      <c r="I12" s="38">
        <v>66.655061483688698</v>
      </c>
      <c r="J12" s="114"/>
      <c r="K12" s="31">
        <v>9983</v>
      </c>
      <c r="L12" s="31">
        <v>13290</v>
      </c>
      <c r="M12" s="31">
        <v>134.909706546275</v>
      </c>
      <c r="N12" s="31">
        <v>37561</v>
      </c>
      <c r="O12" s="31">
        <v>49239</v>
      </c>
      <c r="P12" s="31">
        <v>219.970308089116</v>
      </c>
      <c r="Q12" s="38">
        <v>1003.6784625062199</v>
      </c>
    </row>
    <row r="13" spans="2:17" s="18" customFormat="1" ht="19.75" customHeight="1" x14ac:dyDescent="0.2">
      <c r="B13" s="20" t="s">
        <v>15</v>
      </c>
      <c r="C13" s="31"/>
      <c r="D13" s="31"/>
      <c r="E13" s="31"/>
      <c r="F13" s="31">
        <v>66</v>
      </c>
      <c r="G13" s="31">
        <v>883</v>
      </c>
      <c r="H13" s="31">
        <v>20.058890147225402</v>
      </c>
      <c r="I13" s="38">
        <v>72.6617402610227</v>
      </c>
      <c r="J13" s="114"/>
      <c r="K13" s="31">
        <v>1263</v>
      </c>
      <c r="L13" s="31">
        <v>3035</v>
      </c>
      <c r="M13" s="31">
        <v>64.304118616145004</v>
      </c>
      <c r="N13" s="31">
        <v>9294</v>
      </c>
      <c r="O13" s="31">
        <v>23399</v>
      </c>
      <c r="P13" s="31">
        <v>134.38629855976799</v>
      </c>
      <c r="Q13" s="38">
        <v>1925.4949721038199</v>
      </c>
    </row>
    <row r="14" spans="2:17" s="18" customFormat="1" ht="19.75" customHeight="1" x14ac:dyDescent="0.2">
      <c r="B14" s="20" t="s">
        <v>16</v>
      </c>
      <c r="C14" s="31"/>
      <c r="D14" s="31"/>
      <c r="E14" s="31"/>
      <c r="F14" s="31">
        <v>84</v>
      </c>
      <c r="G14" s="31">
        <v>1587</v>
      </c>
      <c r="H14" s="31">
        <v>16.349716446124798</v>
      </c>
      <c r="I14" s="38">
        <v>102.344838260331</v>
      </c>
      <c r="J14" s="114"/>
      <c r="K14" s="31">
        <v>1154</v>
      </c>
      <c r="L14" s="31">
        <v>1924</v>
      </c>
      <c r="M14" s="31">
        <v>98.2489604989605</v>
      </c>
      <c r="N14" s="31">
        <v>8174</v>
      </c>
      <c r="O14" s="31">
        <v>16625</v>
      </c>
      <c r="P14" s="31">
        <v>155.99831578947399</v>
      </c>
      <c r="Q14" s="38">
        <v>1072.1379559407701</v>
      </c>
    </row>
    <row r="15" spans="2:17" s="18" customFormat="1" ht="19.75" customHeight="1" x14ac:dyDescent="0.2">
      <c r="B15" s="20" t="s">
        <v>17</v>
      </c>
      <c r="C15" s="31"/>
      <c r="D15" s="31"/>
      <c r="E15" s="31"/>
      <c r="F15" s="31">
        <v>293</v>
      </c>
      <c r="G15" s="31">
        <v>5087</v>
      </c>
      <c r="H15" s="31">
        <v>19.881855710635001</v>
      </c>
      <c r="I15" s="38">
        <v>114.071672530209</v>
      </c>
      <c r="J15" s="114"/>
      <c r="K15" s="31">
        <v>9463</v>
      </c>
      <c r="L15" s="31">
        <v>12348</v>
      </c>
      <c r="M15" s="31">
        <v>125.737123420797</v>
      </c>
      <c r="N15" s="31">
        <v>21464</v>
      </c>
      <c r="O15" s="31">
        <v>39603</v>
      </c>
      <c r="P15" s="31">
        <v>178.31487513572199</v>
      </c>
      <c r="Q15" s="38">
        <v>888.06377967640606</v>
      </c>
    </row>
    <row r="16" spans="2:17" s="18" customFormat="1" ht="19.75" customHeight="1" x14ac:dyDescent="0.2">
      <c r="B16" s="20" t="s">
        <v>18</v>
      </c>
      <c r="C16" s="31">
        <v>10</v>
      </c>
      <c r="D16" s="31">
        <v>42</v>
      </c>
      <c r="E16" s="31">
        <v>14.023809523809501</v>
      </c>
      <c r="F16" s="31">
        <v>138</v>
      </c>
      <c r="G16" s="31">
        <v>2950</v>
      </c>
      <c r="H16" s="31">
        <v>11.8857627118644</v>
      </c>
      <c r="I16" s="38">
        <v>79.096084582939795</v>
      </c>
      <c r="J16" s="114"/>
      <c r="K16" s="31">
        <v>3815</v>
      </c>
      <c r="L16" s="31">
        <v>5509</v>
      </c>
      <c r="M16" s="31">
        <v>114.93991650027201</v>
      </c>
      <c r="N16" s="31">
        <v>15234</v>
      </c>
      <c r="O16" s="31">
        <v>27403</v>
      </c>
      <c r="P16" s="31">
        <v>152.216874064883</v>
      </c>
      <c r="Q16" s="38">
        <v>734.73559519535502</v>
      </c>
    </row>
    <row r="17" spans="2:17" s="18" customFormat="1" ht="19.75" customHeight="1" x14ac:dyDescent="0.2">
      <c r="B17" s="20" t="s">
        <v>19</v>
      </c>
      <c r="C17" s="31"/>
      <c r="D17" s="31"/>
      <c r="E17" s="31"/>
      <c r="F17" s="31">
        <v>30</v>
      </c>
      <c r="G17" s="31">
        <v>496</v>
      </c>
      <c r="H17" s="31">
        <v>16.5161290322581</v>
      </c>
      <c r="I17" s="38">
        <v>56.234871289037002</v>
      </c>
      <c r="J17" s="114"/>
      <c r="K17" s="31">
        <v>1376</v>
      </c>
      <c r="L17" s="31">
        <v>2172</v>
      </c>
      <c r="M17" s="31">
        <v>119.469152854512</v>
      </c>
      <c r="N17" s="31">
        <v>3100</v>
      </c>
      <c r="O17" s="31">
        <v>6216</v>
      </c>
      <c r="P17" s="31">
        <v>154.767857142857</v>
      </c>
      <c r="Q17" s="38">
        <v>704.74991921906098</v>
      </c>
    </row>
    <row r="18" spans="2:17" s="18" customFormat="1" ht="19.75" customHeight="1" x14ac:dyDescent="0.2">
      <c r="B18" s="20" t="s">
        <v>20</v>
      </c>
      <c r="C18" s="31"/>
      <c r="D18" s="31"/>
      <c r="E18" s="31"/>
      <c r="F18" s="31">
        <v>66</v>
      </c>
      <c r="G18" s="31">
        <v>980</v>
      </c>
      <c r="H18" s="31">
        <v>16.821428571428601</v>
      </c>
      <c r="I18" s="38">
        <v>64.250877385067994</v>
      </c>
      <c r="J18" s="114"/>
      <c r="K18" s="31">
        <v>1191</v>
      </c>
      <c r="L18" s="31">
        <v>1490</v>
      </c>
      <c r="M18" s="31">
        <v>128.24966442952999</v>
      </c>
      <c r="N18" s="31">
        <v>6781</v>
      </c>
      <c r="O18" s="31">
        <v>13814</v>
      </c>
      <c r="P18" s="31">
        <v>161.230635587086</v>
      </c>
      <c r="Q18" s="38">
        <v>905.67512265033599</v>
      </c>
    </row>
    <row r="19" spans="2:17" s="18" customFormat="1" ht="19.75" customHeight="1" x14ac:dyDescent="0.2">
      <c r="B19" s="20" t="s">
        <v>21</v>
      </c>
      <c r="C19" s="31">
        <v>100</v>
      </c>
      <c r="D19" s="31">
        <v>473</v>
      </c>
      <c r="E19" s="31">
        <v>70.308668076109896</v>
      </c>
      <c r="F19" s="31">
        <v>338</v>
      </c>
      <c r="G19" s="31">
        <v>5206</v>
      </c>
      <c r="H19" s="31">
        <v>22.134460238186701</v>
      </c>
      <c r="I19" s="38">
        <v>88.551239802404496</v>
      </c>
      <c r="J19" s="114"/>
      <c r="K19" s="31">
        <v>2199</v>
      </c>
      <c r="L19" s="31">
        <v>3975</v>
      </c>
      <c r="M19" s="31">
        <v>69.879748427672993</v>
      </c>
      <c r="N19" s="31">
        <v>10635</v>
      </c>
      <c r="O19" s="31">
        <v>20688</v>
      </c>
      <c r="P19" s="31">
        <v>163.094160866203</v>
      </c>
      <c r="Q19" s="38">
        <v>351.89167288362398</v>
      </c>
    </row>
    <row r="20" spans="2:17" s="18" customFormat="1" ht="19.75" customHeight="1" x14ac:dyDescent="0.2">
      <c r="B20" s="20" t="s">
        <v>22</v>
      </c>
      <c r="C20" s="31"/>
      <c r="D20" s="31"/>
      <c r="E20" s="31"/>
      <c r="F20" s="31">
        <v>61</v>
      </c>
      <c r="G20" s="31">
        <v>931</v>
      </c>
      <c r="H20" s="31">
        <v>16.997851772287898</v>
      </c>
      <c r="I20" s="38">
        <v>70.983089098644399</v>
      </c>
      <c r="J20" s="114"/>
      <c r="K20" s="31">
        <v>329</v>
      </c>
      <c r="L20" s="31">
        <v>470</v>
      </c>
      <c r="M20" s="31">
        <v>102.076595744681</v>
      </c>
      <c r="N20" s="31">
        <v>2636</v>
      </c>
      <c r="O20" s="31">
        <v>5127</v>
      </c>
      <c r="P20" s="31">
        <v>157.328457187439</v>
      </c>
      <c r="Q20" s="38">
        <v>390.90257551960201</v>
      </c>
    </row>
    <row r="21" spans="2:17" s="18" customFormat="1" ht="19.75" customHeight="1" x14ac:dyDescent="0.2">
      <c r="B21" s="20" t="s">
        <v>23</v>
      </c>
      <c r="C21" s="31"/>
      <c r="D21" s="31"/>
      <c r="E21" s="31"/>
      <c r="F21" s="31">
        <v>16</v>
      </c>
      <c r="G21" s="31">
        <v>228</v>
      </c>
      <c r="H21" s="31">
        <v>16.293859649122801</v>
      </c>
      <c r="I21" s="38">
        <v>74.603179796935393</v>
      </c>
      <c r="J21" s="114"/>
      <c r="K21" s="31">
        <v>54</v>
      </c>
      <c r="L21" s="31">
        <v>69</v>
      </c>
      <c r="M21" s="31">
        <v>261.91304347826099</v>
      </c>
      <c r="N21" s="31">
        <v>214</v>
      </c>
      <c r="O21" s="31">
        <v>487</v>
      </c>
      <c r="P21" s="31">
        <v>146.30390143737199</v>
      </c>
      <c r="Q21" s="38">
        <v>159.34977439082201</v>
      </c>
    </row>
    <row r="22" spans="2:17" s="18" customFormat="1" ht="19.75" customHeight="1" x14ac:dyDescent="0.2">
      <c r="B22" s="20" t="s">
        <v>24</v>
      </c>
      <c r="C22" s="31"/>
      <c r="D22" s="31"/>
      <c r="E22" s="31"/>
      <c r="F22" s="31">
        <v>154</v>
      </c>
      <c r="G22" s="31">
        <v>1155</v>
      </c>
      <c r="H22" s="31">
        <v>22.490909090909099</v>
      </c>
      <c r="I22" s="38">
        <v>19.907985463551</v>
      </c>
      <c r="J22" s="114"/>
      <c r="K22" s="31">
        <v>1394</v>
      </c>
      <c r="L22" s="31">
        <v>3935</v>
      </c>
      <c r="M22" s="31">
        <v>72.070393900889499</v>
      </c>
      <c r="N22" s="31">
        <v>3494</v>
      </c>
      <c r="O22" s="31">
        <v>5588</v>
      </c>
      <c r="P22" s="31">
        <v>159.84323550465299</v>
      </c>
      <c r="Q22" s="38">
        <v>96.316729671275198</v>
      </c>
    </row>
    <row r="23" spans="2:17" s="18" customFormat="1" ht="19.75" customHeight="1" x14ac:dyDescent="0.2">
      <c r="B23" s="20" t="s">
        <v>25</v>
      </c>
      <c r="C23" s="31"/>
      <c r="D23" s="31"/>
      <c r="E23" s="31"/>
      <c r="F23" s="31">
        <v>180</v>
      </c>
      <c r="G23" s="31">
        <v>2098</v>
      </c>
      <c r="H23" s="31">
        <v>27.734985700667298</v>
      </c>
      <c r="I23" s="38">
        <v>52.071789574373902</v>
      </c>
      <c r="J23" s="114"/>
      <c r="K23" s="31">
        <v>4074</v>
      </c>
      <c r="L23" s="31">
        <v>4058</v>
      </c>
      <c r="M23" s="31">
        <v>191.920896993593</v>
      </c>
      <c r="N23" s="31">
        <v>8683</v>
      </c>
      <c r="O23" s="31">
        <v>11644</v>
      </c>
      <c r="P23" s="31">
        <v>223.16763998625899</v>
      </c>
      <c r="Q23" s="38">
        <v>289.000914110586</v>
      </c>
    </row>
    <row r="24" spans="2:17" s="18" customFormat="1" ht="19.75" customHeight="1" x14ac:dyDescent="0.2">
      <c r="B24" s="20" t="s">
        <v>26</v>
      </c>
      <c r="C24" s="31"/>
      <c r="D24" s="31"/>
      <c r="E24" s="31"/>
      <c r="F24" s="31">
        <v>34</v>
      </c>
      <c r="G24" s="31">
        <v>513</v>
      </c>
      <c r="H24" s="31">
        <v>17.132553606237799</v>
      </c>
      <c r="I24" s="38">
        <v>91.140212020914305</v>
      </c>
      <c r="J24" s="114"/>
      <c r="K24" s="31">
        <v>108</v>
      </c>
      <c r="L24" s="31">
        <v>448</v>
      </c>
      <c r="M24" s="31">
        <v>31.852678571428601</v>
      </c>
      <c r="N24" s="31">
        <v>566</v>
      </c>
      <c r="O24" s="31">
        <v>1762</v>
      </c>
      <c r="P24" s="31">
        <v>97.899545970488106</v>
      </c>
      <c r="Q24" s="38">
        <v>313.03909080087902</v>
      </c>
    </row>
    <row r="25" spans="2:17" s="18" customFormat="1" ht="19.75" customHeight="1" x14ac:dyDescent="0.2">
      <c r="B25" s="20" t="s">
        <v>27</v>
      </c>
      <c r="C25" s="31"/>
      <c r="D25" s="31"/>
      <c r="E25" s="31"/>
      <c r="F25" s="31">
        <v>60</v>
      </c>
      <c r="G25" s="31">
        <v>474</v>
      </c>
      <c r="H25" s="31">
        <v>27.126582278480999</v>
      </c>
      <c r="I25" s="38">
        <v>24.343508474776499</v>
      </c>
      <c r="J25" s="114"/>
      <c r="K25" s="31">
        <v>178</v>
      </c>
      <c r="L25" s="31">
        <v>350</v>
      </c>
      <c r="M25" s="31">
        <v>36.1885714285714</v>
      </c>
      <c r="N25" s="31">
        <v>3382</v>
      </c>
      <c r="O25" s="31">
        <v>4604</v>
      </c>
      <c r="P25" s="31">
        <v>199.64031277150301</v>
      </c>
      <c r="Q25" s="38">
        <v>236.45044940479099</v>
      </c>
    </row>
    <row r="26" spans="2:17" s="18" customFormat="1" ht="19.75" customHeight="1" x14ac:dyDescent="0.2">
      <c r="B26" s="20" t="s">
        <v>28</v>
      </c>
      <c r="C26" s="31"/>
      <c r="D26" s="31"/>
      <c r="E26" s="31"/>
      <c r="F26" s="31">
        <v>136</v>
      </c>
      <c r="G26" s="31">
        <v>1857</v>
      </c>
      <c r="H26" s="31">
        <v>18.730748519116901</v>
      </c>
      <c r="I26" s="38">
        <v>37.1408096696508</v>
      </c>
      <c r="J26" s="114"/>
      <c r="K26" s="31">
        <v>984</v>
      </c>
      <c r="L26" s="31">
        <v>2442</v>
      </c>
      <c r="M26" s="31">
        <v>50.272727272727302</v>
      </c>
      <c r="N26" s="31">
        <v>3999</v>
      </c>
      <c r="O26" s="31">
        <v>13154</v>
      </c>
      <c r="P26" s="31">
        <v>92.161699863159498</v>
      </c>
      <c r="Q26" s="38">
        <v>263.08573526902899</v>
      </c>
    </row>
    <row r="27" spans="2:17" s="18" customFormat="1" ht="19.75" customHeight="1" x14ac:dyDescent="0.2">
      <c r="B27" s="20" t="s">
        <v>29</v>
      </c>
      <c r="C27" s="31"/>
      <c r="D27" s="31"/>
      <c r="E27" s="31"/>
      <c r="F27" s="31">
        <v>251</v>
      </c>
      <c r="G27" s="31">
        <v>1328</v>
      </c>
      <c r="H27" s="31">
        <v>54.5828313253012</v>
      </c>
      <c r="I27" s="38">
        <v>80.995809320739099</v>
      </c>
      <c r="J27" s="114"/>
      <c r="K27" s="31">
        <v>427</v>
      </c>
      <c r="L27" s="31">
        <v>829</v>
      </c>
      <c r="M27" s="31">
        <v>64.937273823884198</v>
      </c>
      <c r="N27" s="31">
        <v>2201</v>
      </c>
      <c r="O27" s="31">
        <v>4639</v>
      </c>
      <c r="P27" s="31">
        <v>129.87928432851899</v>
      </c>
      <c r="Q27" s="38">
        <v>282.93641524014203</v>
      </c>
    </row>
    <row r="28" spans="2:17" s="18" customFormat="1" ht="36.25" customHeight="1" x14ac:dyDescent="0.2">
      <c r="B28" s="47" t="s">
        <v>30</v>
      </c>
      <c r="C28" s="116">
        <v>111</v>
      </c>
      <c r="D28" s="116">
        <v>580</v>
      </c>
      <c r="E28" s="116">
        <v>58.972413793103499</v>
      </c>
      <c r="F28" s="116">
        <v>3138</v>
      </c>
      <c r="G28" s="116">
        <v>47208</v>
      </c>
      <c r="H28" s="116">
        <v>19.851359938993401</v>
      </c>
      <c r="I28" s="49">
        <v>78.211323855881901</v>
      </c>
      <c r="J28" s="110"/>
      <c r="K28" s="116">
        <v>58837</v>
      </c>
      <c r="L28" s="116">
        <v>88996</v>
      </c>
      <c r="M28" s="116">
        <v>118.205840711942</v>
      </c>
      <c r="N28" s="116">
        <v>253642</v>
      </c>
      <c r="O28" s="116">
        <v>410718</v>
      </c>
      <c r="P28" s="116">
        <v>189.57624452787601</v>
      </c>
      <c r="Q28" s="49">
        <v>680.45243415184098</v>
      </c>
    </row>
    <row r="29" spans="2:17" s="18" customFormat="1" ht="16.25" customHeight="1" x14ac:dyDescent="0.2">
      <c r="O29" s="35" t="s">
        <v>258</v>
      </c>
    </row>
    <row r="30" spans="2:17" s="18" customFormat="1" ht="49.75" customHeight="1" x14ac:dyDescent="0.2">
      <c r="B30" s="440" t="s">
        <v>261</v>
      </c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</row>
    <row r="31" spans="2:17" s="18" customFormat="1" ht="38.25" customHeight="1" x14ac:dyDescent="0.2"/>
  </sheetData>
  <mergeCells count="10">
    <mergeCell ref="B30:Q30"/>
    <mergeCell ref="B1:N1"/>
    <mergeCell ref="B2:P2"/>
    <mergeCell ref="B3:P3"/>
    <mergeCell ref="C4:I4"/>
    <mergeCell ref="K4:Q4"/>
    <mergeCell ref="C5:E5"/>
    <mergeCell ref="F5:I5"/>
    <mergeCell ref="K5:M5"/>
    <mergeCell ref="N5:Q5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T35"/>
  <sheetViews>
    <sheetView topLeftCell="A4" workbookViewId="0">
      <selection activeCell="E9" sqref="E9:Q30"/>
    </sheetView>
  </sheetViews>
  <sheetFormatPr defaultColWidth="10.90625" defaultRowHeight="14.5" x14ac:dyDescent="0.35"/>
  <cols>
    <col min="1" max="1" width="1" customWidth="1"/>
    <col min="2" max="2" width="0.453125" customWidth="1"/>
    <col min="3" max="3" width="0.1796875" customWidth="1"/>
    <col min="4" max="4" width="25" customWidth="1"/>
    <col min="5" max="17" width="7.81640625" customWidth="1"/>
    <col min="18" max="18" width="6.81640625" customWidth="1"/>
    <col min="19" max="19" width="3.6328125" customWidth="1"/>
    <col min="20" max="20" width="0.1796875" customWidth="1"/>
    <col min="21" max="21" width="4.6328125" customWidth="1"/>
  </cols>
  <sheetData>
    <row r="1" spans="2:20" s="18" customFormat="1" ht="12" customHeight="1" x14ac:dyDescent="0.2"/>
    <row r="2" spans="2:20" s="18" customFormat="1" ht="49" customHeight="1" x14ac:dyDescent="0.2">
      <c r="B2" s="426" t="s">
        <v>162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2:20" s="18" customFormat="1" ht="30.5" customHeight="1" x14ac:dyDescent="0.2"/>
    <row r="4" spans="2:20" s="18" customFormat="1" ht="24.25" customHeight="1" x14ac:dyDescent="0.2">
      <c r="C4" s="422" t="s">
        <v>262</v>
      </c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</row>
    <row r="5" spans="2:20" s="18" customFormat="1" ht="5.75" customHeight="1" x14ac:dyDescent="0.2"/>
    <row r="6" spans="2:20" s="18" customFormat="1" ht="24.25" customHeight="1" x14ac:dyDescent="0.2">
      <c r="C6" s="422" t="s">
        <v>798</v>
      </c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</row>
    <row r="7" spans="2:20" s="18" customFormat="1" ht="31.25" customHeight="1" x14ac:dyDescent="0.2"/>
    <row r="8" spans="2:20" s="18" customFormat="1" ht="30.5" customHeight="1" x14ac:dyDescent="0.2">
      <c r="D8" s="117" t="s">
        <v>263</v>
      </c>
      <c r="E8" s="117" t="s">
        <v>264</v>
      </c>
      <c r="F8" s="117" t="s">
        <v>265</v>
      </c>
      <c r="G8" s="117" t="s">
        <v>266</v>
      </c>
      <c r="H8" s="117" t="s">
        <v>267</v>
      </c>
      <c r="I8" s="117" t="s">
        <v>268</v>
      </c>
      <c r="J8" s="117" t="s">
        <v>269</v>
      </c>
      <c r="K8" s="117" t="s">
        <v>270</v>
      </c>
      <c r="L8" s="117" t="s">
        <v>271</v>
      </c>
      <c r="M8" s="117" t="s">
        <v>272</v>
      </c>
      <c r="N8" s="117" t="s">
        <v>273</v>
      </c>
      <c r="O8" s="117" t="s">
        <v>274</v>
      </c>
      <c r="P8" s="117" t="s">
        <v>275</v>
      </c>
      <c r="Q8" s="117" t="s">
        <v>276</v>
      </c>
    </row>
    <row r="9" spans="2:20" s="18" customFormat="1" ht="17.75" customHeight="1" x14ac:dyDescent="0.2">
      <c r="D9" s="80" t="s">
        <v>9</v>
      </c>
      <c r="E9" s="118"/>
      <c r="F9" s="118">
        <v>3</v>
      </c>
      <c r="G9" s="118"/>
      <c r="H9" s="118">
        <v>12</v>
      </c>
      <c r="I9" s="118">
        <v>8</v>
      </c>
      <c r="J9" s="118"/>
      <c r="K9" s="118">
        <v>96</v>
      </c>
      <c r="L9" s="118">
        <v>146</v>
      </c>
      <c r="M9" s="118"/>
      <c r="N9" s="118">
        <v>5</v>
      </c>
      <c r="O9" s="118">
        <v>35</v>
      </c>
      <c r="P9" s="118"/>
      <c r="Q9" s="118">
        <v>133</v>
      </c>
    </row>
    <row r="10" spans="2:20" s="18" customFormat="1" ht="17.75" customHeight="1" x14ac:dyDescent="0.2">
      <c r="D10" s="80" t="s">
        <v>10</v>
      </c>
      <c r="E10" s="118"/>
      <c r="F10" s="118"/>
      <c r="G10" s="118"/>
      <c r="H10" s="118"/>
      <c r="I10" s="118"/>
      <c r="J10" s="118"/>
      <c r="K10" s="118">
        <v>12</v>
      </c>
      <c r="L10" s="118">
        <v>20</v>
      </c>
      <c r="M10" s="118"/>
      <c r="N10" s="118"/>
      <c r="O10" s="118">
        <v>1</v>
      </c>
      <c r="P10" s="118"/>
      <c r="Q10" s="118">
        <v>17</v>
      </c>
    </row>
    <row r="11" spans="2:20" s="18" customFormat="1" ht="17.75" customHeight="1" x14ac:dyDescent="0.2">
      <c r="D11" s="80" t="s">
        <v>11</v>
      </c>
      <c r="E11" s="118"/>
      <c r="F11" s="118">
        <v>1</v>
      </c>
      <c r="G11" s="118"/>
      <c r="H11" s="118">
        <v>1</v>
      </c>
      <c r="I11" s="118">
        <v>2</v>
      </c>
      <c r="J11" s="118"/>
      <c r="K11" s="118">
        <v>122</v>
      </c>
      <c r="L11" s="118">
        <v>291</v>
      </c>
      <c r="M11" s="118"/>
      <c r="N11" s="118"/>
      <c r="O11" s="118">
        <v>27</v>
      </c>
      <c r="P11" s="118"/>
      <c r="Q11" s="118">
        <v>74</v>
      </c>
    </row>
    <row r="12" spans="2:20" s="18" customFormat="1" ht="17.75" customHeight="1" x14ac:dyDescent="0.2">
      <c r="D12" s="80" t="s">
        <v>12</v>
      </c>
      <c r="E12" s="118"/>
      <c r="F12" s="118"/>
      <c r="G12" s="118"/>
      <c r="H12" s="118"/>
      <c r="I12" s="118"/>
      <c r="J12" s="118"/>
      <c r="K12" s="118">
        <v>21</v>
      </c>
      <c r="L12" s="118"/>
      <c r="M12" s="118"/>
      <c r="N12" s="118"/>
      <c r="O12" s="118"/>
      <c r="P12" s="118"/>
      <c r="Q12" s="118">
        <v>59</v>
      </c>
    </row>
    <row r="13" spans="2:20" s="18" customFormat="1" ht="17.75" customHeight="1" x14ac:dyDescent="0.2">
      <c r="D13" s="80" t="s">
        <v>13</v>
      </c>
      <c r="E13" s="118"/>
      <c r="F13" s="118">
        <v>1</v>
      </c>
      <c r="G13" s="118"/>
      <c r="H13" s="118">
        <v>3</v>
      </c>
      <c r="I13" s="118"/>
      <c r="J13" s="118"/>
      <c r="K13" s="118">
        <v>18</v>
      </c>
      <c r="L13" s="118"/>
      <c r="M13" s="118"/>
      <c r="N13" s="118"/>
      <c r="O13" s="118">
        <v>1</v>
      </c>
      <c r="P13" s="118"/>
      <c r="Q13" s="118">
        <v>75</v>
      </c>
    </row>
    <row r="14" spans="2:20" s="18" customFormat="1" ht="17.75" customHeight="1" x14ac:dyDescent="0.2">
      <c r="D14" s="80" t="s">
        <v>14</v>
      </c>
      <c r="E14" s="118"/>
      <c r="F14" s="118"/>
      <c r="G14" s="118"/>
      <c r="H14" s="118"/>
      <c r="I14" s="118">
        <v>1</v>
      </c>
      <c r="J14" s="118"/>
      <c r="K14" s="118">
        <v>78</v>
      </c>
      <c r="L14" s="118">
        <v>11</v>
      </c>
      <c r="M14" s="118"/>
      <c r="N14" s="118"/>
      <c r="O14" s="118">
        <v>15</v>
      </c>
      <c r="P14" s="118"/>
      <c r="Q14" s="118">
        <v>124</v>
      </c>
    </row>
    <row r="15" spans="2:20" s="18" customFormat="1" ht="17.75" customHeight="1" x14ac:dyDescent="0.2">
      <c r="D15" s="80" t="s">
        <v>15</v>
      </c>
      <c r="E15" s="118"/>
      <c r="F15" s="118"/>
      <c r="G15" s="118"/>
      <c r="H15" s="118"/>
      <c r="I15" s="118">
        <v>2</v>
      </c>
      <c r="J15" s="118"/>
      <c r="K15" s="118">
        <v>48</v>
      </c>
      <c r="L15" s="118">
        <v>35</v>
      </c>
      <c r="M15" s="118"/>
      <c r="N15" s="118"/>
      <c r="O15" s="118">
        <v>4</v>
      </c>
      <c r="P15" s="118"/>
      <c r="Q15" s="118">
        <v>91</v>
      </c>
    </row>
    <row r="16" spans="2:20" s="18" customFormat="1" ht="17.75" customHeight="1" x14ac:dyDescent="0.2">
      <c r="D16" s="80" t="s">
        <v>16</v>
      </c>
      <c r="E16" s="118"/>
      <c r="F16" s="118"/>
      <c r="G16" s="118">
        <v>2</v>
      </c>
      <c r="H16" s="118"/>
      <c r="I16" s="118"/>
      <c r="J16" s="118"/>
      <c r="K16" s="118">
        <v>38</v>
      </c>
      <c r="L16" s="118"/>
      <c r="M16" s="118"/>
      <c r="N16" s="118"/>
      <c r="O16" s="118">
        <v>10</v>
      </c>
      <c r="P16" s="118"/>
      <c r="Q16" s="118">
        <v>8</v>
      </c>
    </row>
    <row r="17" spans="4:17" s="18" customFormat="1" ht="13.5" customHeight="1" x14ac:dyDescent="0.2">
      <c r="D17" s="80" t="s">
        <v>17</v>
      </c>
      <c r="E17" s="118"/>
      <c r="F17" s="118"/>
      <c r="G17" s="118"/>
      <c r="H17" s="118">
        <v>4</v>
      </c>
      <c r="I17" s="118">
        <v>1</v>
      </c>
      <c r="J17" s="118"/>
      <c r="K17" s="118">
        <v>152</v>
      </c>
      <c r="L17" s="118">
        <v>112</v>
      </c>
      <c r="M17" s="118"/>
      <c r="N17" s="118"/>
      <c r="O17" s="118">
        <v>27</v>
      </c>
      <c r="P17" s="118"/>
      <c r="Q17" s="118">
        <v>200</v>
      </c>
    </row>
    <row r="18" spans="4:17" s="18" customFormat="1" ht="13.5" customHeight="1" x14ac:dyDescent="0.2">
      <c r="D18" s="80" t="s">
        <v>18</v>
      </c>
      <c r="E18" s="118"/>
      <c r="F18" s="118">
        <v>8</v>
      </c>
      <c r="G18" s="118"/>
      <c r="H18" s="118">
        <v>5</v>
      </c>
      <c r="I18" s="118">
        <v>2</v>
      </c>
      <c r="J18" s="118"/>
      <c r="K18" s="118">
        <v>174</v>
      </c>
      <c r="L18" s="118">
        <v>81</v>
      </c>
      <c r="M18" s="118"/>
      <c r="N18" s="118">
        <v>5</v>
      </c>
      <c r="O18" s="118">
        <v>20</v>
      </c>
      <c r="P18" s="118"/>
      <c r="Q18" s="118">
        <v>133</v>
      </c>
    </row>
    <row r="19" spans="4:17" s="18" customFormat="1" ht="13.5" customHeight="1" x14ac:dyDescent="0.2">
      <c r="D19" s="80" t="s">
        <v>19</v>
      </c>
      <c r="E19" s="118"/>
      <c r="F19" s="118">
        <v>6</v>
      </c>
      <c r="G19" s="118"/>
      <c r="H19" s="118"/>
      <c r="I19" s="118">
        <v>1</v>
      </c>
      <c r="J19" s="118"/>
      <c r="K19" s="118">
        <v>41</v>
      </c>
      <c r="L19" s="118"/>
      <c r="M19" s="118"/>
      <c r="N19" s="118"/>
      <c r="O19" s="118">
        <v>2</v>
      </c>
      <c r="P19" s="118"/>
      <c r="Q19" s="118">
        <v>16</v>
      </c>
    </row>
    <row r="20" spans="4:17" s="18" customFormat="1" ht="13.5" customHeight="1" x14ac:dyDescent="0.2">
      <c r="D20" s="80" t="s">
        <v>20</v>
      </c>
      <c r="E20" s="118"/>
      <c r="F20" s="118">
        <v>3</v>
      </c>
      <c r="G20" s="118"/>
      <c r="H20" s="118">
        <v>2</v>
      </c>
      <c r="I20" s="118">
        <v>3</v>
      </c>
      <c r="J20" s="118"/>
      <c r="K20" s="118">
        <v>64</v>
      </c>
      <c r="L20" s="118">
        <v>41</v>
      </c>
      <c r="M20" s="118"/>
      <c r="N20" s="118">
        <v>2</v>
      </c>
      <c r="O20" s="118">
        <v>21</v>
      </c>
      <c r="P20" s="118"/>
      <c r="Q20" s="118">
        <v>46</v>
      </c>
    </row>
    <row r="21" spans="4:17" s="18" customFormat="1" ht="13.5" customHeight="1" x14ac:dyDescent="0.2">
      <c r="D21" s="80" t="s">
        <v>21</v>
      </c>
      <c r="E21" s="118"/>
      <c r="F21" s="118"/>
      <c r="G21" s="118">
        <v>2</v>
      </c>
      <c r="H21" s="118">
        <v>8</v>
      </c>
      <c r="I21" s="118">
        <v>16</v>
      </c>
      <c r="J21" s="118"/>
      <c r="K21" s="118">
        <v>166</v>
      </c>
      <c r="L21" s="118">
        <v>67</v>
      </c>
      <c r="M21" s="118"/>
      <c r="N21" s="118">
        <v>5</v>
      </c>
      <c r="O21" s="118">
        <v>51</v>
      </c>
      <c r="P21" s="118">
        <v>1</v>
      </c>
      <c r="Q21" s="118">
        <v>109</v>
      </c>
    </row>
    <row r="22" spans="4:17" s="18" customFormat="1" ht="13.5" customHeight="1" x14ac:dyDescent="0.2">
      <c r="D22" s="80" t="s">
        <v>22</v>
      </c>
      <c r="E22" s="118"/>
      <c r="F22" s="118">
        <v>4</v>
      </c>
      <c r="G22" s="118"/>
      <c r="H22" s="118">
        <v>7</v>
      </c>
      <c r="I22" s="118">
        <v>2</v>
      </c>
      <c r="J22" s="118"/>
      <c r="K22" s="118">
        <v>61</v>
      </c>
      <c r="L22" s="118">
        <v>29</v>
      </c>
      <c r="M22" s="118"/>
      <c r="N22" s="118">
        <v>8</v>
      </c>
      <c r="O22" s="118">
        <v>15</v>
      </c>
      <c r="P22" s="118"/>
      <c r="Q22" s="118">
        <v>28</v>
      </c>
    </row>
    <row r="23" spans="4:17" s="18" customFormat="1" ht="13.5" customHeight="1" x14ac:dyDescent="0.2">
      <c r="D23" s="80" t="s">
        <v>23</v>
      </c>
      <c r="E23" s="118"/>
      <c r="F23" s="118">
        <v>2</v>
      </c>
      <c r="G23" s="118"/>
      <c r="H23" s="118">
        <v>14</v>
      </c>
      <c r="I23" s="118">
        <v>7</v>
      </c>
      <c r="J23" s="118">
        <v>1</v>
      </c>
      <c r="K23" s="118">
        <v>21</v>
      </c>
      <c r="L23" s="118">
        <v>11</v>
      </c>
      <c r="M23" s="118"/>
      <c r="N23" s="118">
        <v>3</v>
      </c>
      <c r="O23" s="118">
        <v>15</v>
      </c>
      <c r="P23" s="118"/>
      <c r="Q23" s="118">
        <v>25</v>
      </c>
    </row>
    <row r="24" spans="4:17" s="18" customFormat="1" ht="13.5" customHeight="1" x14ac:dyDescent="0.2">
      <c r="D24" s="80" t="s">
        <v>24</v>
      </c>
      <c r="E24" s="118">
        <v>2</v>
      </c>
      <c r="F24" s="118">
        <v>13</v>
      </c>
      <c r="G24" s="118"/>
      <c r="H24" s="118">
        <v>4</v>
      </c>
      <c r="I24" s="118">
        <v>3</v>
      </c>
      <c r="J24" s="118"/>
      <c r="K24" s="118">
        <v>133</v>
      </c>
      <c r="L24" s="118">
        <v>13</v>
      </c>
      <c r="M24" s="118"/>
      <c r="N24" s="118">
        <v>9</v>
      </c>
      <c r="O24" s="118">
        <v>39</v>
      </c>
      <c r="P24" s="118"/>
      <c r="Q24" s="118">
        <v>44</v>
      </c>
    </row>
    <row r="25" spans="4:17" s="18" customFormat="1" ht="13.5" customHeight="1" x14ac:dyDescent="0.2">
      <c r="D25" s="80" t="s">
        <v>25</v>
      </c>
      <c r="E25" s="118"/>
      <c r="F25" s="118">
        <v>27</v>
      </c>
      <c r="G25" s="118"/>
      <c r="H25" s="118">
        <v>17</v>
      </c>
      <c r="I25" s="118">
        <v>16</v>
      </c>
      <c r="J25" s="118"/>
      <c r="K25" s="118">
        <v>297</v>
      </c>
      <c r="L25" s="118">
        <v>80</v>
      </c>
      <c r="M25" s="118"/>
      <c r="N25" s="118">
        <v>18</v>
      </c>
      <c r="O25" s="118">
        <v>44</v>
      </c>
      <c r="P25" s="118"/>
      <c r="Q25" s="118">
        <v>105</v>
      </c>
    </row>
    <row r="26" spans="4:17" s="18" customFormat="1" ht="13.5" customHeight="1" x14ac:dyDescent="0.2">
      <c r="D26" s="80" t="s">
        <v>26</v>
      </c>
      <c r="E26" s="118"/>
      <c r="F26" s="118"/>
      <c r="G26" s="118"/>
      <c r="H26" s="118"/>
      <c r="I26" s="118"/>
      <c r="J26" s="118"/>
      <c r="K26" s="118">
        <v>35</v>
      </c>
      <c r="L26" s="118">
        <v>46</v>
      </c>
      <c r="M26" s="118"/>
      <c r="N26" s="118"/>
      <c r="O26" s="118">
        <v>4</v>
      </c>
      <c r="P26" s="118"/>
      <c r="Q26" s="118">
        <v>8</v>
      </c>
    </row>
    <row r="27" spans="4:17" s="18" customFormat="1" ht="13.5" customHeight="1" x14ac:dyDescent="0.2">
      <c r="D27" s="80" t="s">
        <v>27</v>
      </c>
      <c r="E27" s="118"/>
      <c r="F27" s="118">
        <v>24</v>
      </c>
      <c r="G27" s="118"/>
      <c r="H27" s="118">
        <v>22</v>
      </c>
      <c r="I27" s="118">
        <v>1</v>
      </c>
      <c r="J27" s="118"/>
      <c r="K27" s="118">
        <v>81</v>
      </c>
      <c r="L27" s="118">
        <v>103</v>
      </c>
      <c r="M27" s="118">
        <v>2</v>
      </c>
      <c r="N27" s="118">
        <v>13</v>
      </c>
      <c r="O27" s="118">
        <v>25</v>
      </c>
      <c r="P27" s="118"/>
      <c r="Q27" s="118">
        <v>29</v>
      </c>
    </row>
    <row r="28" spans="4:17" s="18" customFormat="1" ht="13.5" customHeight="1" x14ac:dyDescent="0.2">
      <c r="D28" s="80" t="s">
        <v>28</v>
      </c>
      <c r="E28" s="118">
        <v>2</v>
      </c>
      <c r="F28" s="118">
        <v>13</v>
      </c>
      <c r="G28" s="118"/>
      <c r="H28" s="118">
        <v>8</v>
      </c>
      <c r="I28" s="118"/>
      <c r="J28" s="118">
        <v>3</v>
      </c>
      <c r="K28" s="118">
        <v>205</v>
      </c>
      <c r="L28" s="118"/>
      <c r="M28" s="118"/>
      <c r="N28" s="118">
        <v>7</v>
      </c>
      <c r="O28" s="118">
        <v>43</v>
      </c>
      <c r="P28" s="118"/>
      <c r="Q28" s="118">
        <v>61</v>
      </c>
    </row>
    <row r="29" spans="4:17" s="18" customFormat="1" ht="13.5" customHeight="1" x14ac:dyDescent="0.2">
      <c r="D29" s="80" t="s">
        <v>29</v>
      </c>
      <c r="E29" s="118"/>
      <c r="F29" s="118">
        <v>10</v>
      </c>
      <c r="G29" s="118"/>
      <c r="H29" s="118">
        <v>21</v>
      </c>
      <c r="I29" s="118">
        <v>13</v>
      </c>
      <c r="J29" s="118"/>
      <c r="K29" s="118">
        <v>114</v>
      </c>
      <c r="L29" s="118">
        <v>287</v>
      </c>
      <c r="M29" s="118"/>
      <c r="N29" s="118">
        <v>5</v>
      </c>
      <c r="O29" s="118">
        <v>27</v>
      </c>
      <c r="P29" s="118"/>
      <c r="Q29" s="118">
        <v>63</v>
      </c>
    </row>
    <row r="30" spans="4:17" s="18" customFormat="1" ht="13.5" customHeight="1" x14ac:dyDescent="0.2">
      <c r="D30" s="55" t="s">
        <v>30</v>
      </c>
      <c r="E30" s="102">
        <v>4</v>
      </c>
      <c r="F30" s="102">
        <v>115</v>
      </c>
      <c r="G30" s="102">
        <v>4</v>
      </c>
      <c r="H30" s="102">
        <v>128</v>
      </c>
      <c r="I30" s="102">
        <v>78</v>
      </c>
      <c r="J30" s="102">
        <v>4</v>
      </c>
      <c r="K30" s="102">
        <v>1977</v>
      </c>
      <c r="L30" s="102">
        <v>1373</v>
      </c>
      <c r="M30" s="102">
        <v>2</v>
      </c>
      <c r="N30" s="102">
        <v>80</v>
      </c>
      <c r="O30" s="102">
        <v>426</v>
      </c>
      <c r="P30" s="102">
        <v>1</v>
      </c>
      <c r="Q30" s="102">
        <v>1448</v>
      </c>
    </row>
    <row r="31" spans="4:17" s="18" customFormat="1" ht="3.75" customHeight="1" x14ac:dyDescent="0.2"/>
    <row r="32" spans="4:17" s="18" customFormat="1" ht="15" customHeight="1" x14ac:dyDescent="0.2">
      <c r="O32" s="424" t="s">
        <v>278</v>
      </c>
      <c r="P32" s="424"/>
      <c r="Q32" s="424"/>
    </row>
    <row r="33" spans="3:19" s="18" customFormat="1" ht="25.5" customHeight="1" x14ac:dyDescent="0.2"/>
    <row r="34" spans="3:19" s="18" customFormat="1" ht="63" customHeight="1" x14ac:dyDescent="0.2">
      <c r="C34" s="441" t="s">
        <v>279</v>
      </c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</row>
    <row r="35" spans="3:19" s="18" customFormat="1" ht="28.25" customHeight="1" x14ac:dyDescent="0.2"/>
  </sheetData>
  <mergeCells count="5">
    <mergeCell ref="B2:O2"/>
    <mergeCell ref="C4:T4"/>
    <mergeCell ref="C6:T6"/>
    <mergeCell ref="O32:Q32"/>
    <mergeCell ref="C34:S34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R35"/>
  <sheetViews>
    <sheetView topLeftCell="A3" workbookViewId="0">
      <selection activeCell="E9" sqref="E9:P30"/>
    </sheetView>
  </sheetViews>
  <sheetFormatPr defaultColWidth="10.90625" defaultRowHeight="14.5" x14ac:dyDescent="0.35"/>
  <cols>
    <col min="1" max="1" width="1" customWidth="1"/>
    <col min="2" max="2" width="0.453125" customWidth="1"/>
    <col min="3" max="3" width="0.1796875" customWidth="1"/>
    <col min="4" max="4" width="25" customWidth="1"/>
    <col min="5" max="16" width="7.81640625" customWidth="1"/>
    <col min="17" max="17" width="11.1796875" customWidth="1"/>
    <col min="18" max="18" width="8.36328125" customWidth="1"/>
    <col min="19" max="19" width="4.6328125" customWidth="1"/>
  </cols>
  <sheetData>
    <row r="1" spans="2:18" s="18" customFormat="1" ht="12" customHeight="1" x14ac:dyDescent="0.2"/>
    <row r="2" spans="2:18" s="18" customFormat="1" ht="49" customHeight="1" x14ac:dyDescent="0.2">
      <c r="B2" s="426" t="s">
        <v>162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2:18" s="18" customFormat="1" ht="30.5" customHeight="1" x14ac:dyDescent="0.2"/>
    <row r="4" spans="2:18" s="18" customFormat="1" ht="24.25" customHeight="1" x14ac:dyDescent="0.2">
      <c r="C4" s="422" t="s">
        <v>262</v>
      </c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</row>
    <row r="5" spans="2:18" s="18" customFormat="1" ht="5.75" customHeight="1" x14ac:dyDescent="0.2"/>
    <row r="6" spans="2:18" s="18" customFormat="1" ht="24.25" customHeight="1" x14ac:dyDescent="0.2">
      <c r="C6" s="422" t="s">
        <v>798</v>
      </c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</row>
    <row r="7" spans="2:18" s="18" customFormat="1" ht="31.25" customHeight="1" x14ac:dyDescent="0.2"/>
    <row r="8" spans="2:18" s="18" customFormat="1" ht="30.5" customHeight="1" x14ac:dyDescent="0.2">
      <c r="D8" s="117" t="s">
        <v>263</v>
      </c>
      <c r="E8" s="117" t="s">
        <v>280</v>
      </c>
      <c r="F8" s="117" t="s">
        <v>281</v>
      </c>
      <c r="G8" s="117" t="s">
        <v>282</v>
      </c>
      <c r="H8" s="117" t="s">
        <v>283</v>
      </c>
      <c r="I8" s="117" t="s">
        <v>284</v>
      </c>
      <c r="J8" s="117" t="s">
        <v>285</v>
      </c>
      <c r="K8" s="117" t="s">
        <v>286</v>
      </c>
      <c r="L8" s="117" t="s">
        <v>287</v>
      </c>
      <c r="M8" s="117" t="s">
        <v>288</v>
      </c>
      <c r="N8" s="117" t="s">
        <v>289</v>
      </c>
      <c r="O8" s="117" t="s">
        <v>290</v>
      </c>
      <c r="P8" s="117" t="s">
        <v>291</v>
      </c>
    </row>
    <row r="9" spans="2:18" s="18" customFormat="1" ht="17.75" customHeight="1" x14ac:dyDescent="0.2">
      <c r="D9" s="80" t="s">
        <v>9</v>
      </c>
      <c r="E9" s="118">
        <v>18</v>
      </c>
      <c r="F9" s="118">
        <v>24</v>
      </c>
      <c r="G9" s="118">
        <v>20</v>
      </c>
      <c r="H9" s="118"/>
      <c r="I9" s="118">
        <v>1</v>
      </c>
      <c r="J9" s="118">
        <v>10</v>
      </c>
      <c r="K9" s="118"/>
      <c r="L9" s="118">
        <v>1</v>
      </c>
      <c r="M9" s="118">
        <v>14</v>
      </c>
      <c r="N9" s="118"/>
      <c r="O9" s="118">
        <v>14</v>
      </c>
      <c r="P9" s="118"/>
    </row>
    <row r="10" spans="2:18" s="18" customFormat="1" ht="17.75" customHeight="1" x14ac:dyDescent="0.2">
      <c r="D10" s="80" t="s">
        <v>10</v>
      </c>
      <c r="E10" s="118"/>
      <c r="F10" s="118"/>
      <c r="G10" s="118">
        <v>1</v>
      </c>
      <c r="H10" s="118"/>
      <c r="I10" s="118"/>
      <c r="J10" s="118"/>
      <c r="K10" s="118"/>
      <c r="L10" s="118"/>
      <c r="M10" s="118"/>
      <c r="N10" s="118">
        <v>1</v>
      </c>
      <c r="O10" s="118">
        <v>1</v>
      </c>
      <c r="P10" s="118"/>
    </row>
    <row r="11" spans="2:18" s="18" customFormat="1" ht="17.75" customHeight="1" x14ac:dyDescent="0.2">
      <c r="D11" s="80" t="s">
        <v>11</v>
      </c>
      <c r="E11" s="118">
        <v>9</v>
      </c>
      <c r="F11" s="118">
        <v>29</v>
      </c>
      <c r="G11" s="118">
        <v>15</v>
      </c>
      <c r="H11" s="118"/>
      <c r="I11" s="118"/>
      <c r="J11" s="118">
        <v>8</v>
      </c>
      <c r="K11" s="118"/>
      <c r="L11" s="118">
        <v>1</v>
      </c>
      <c r="M11" s="118">
        <v>3</v>
      </c>
      <c r="N11" s="118"/>
      <c r="O11" s="118">
        <v>8</v>
      </c>
      <c r="P11" s="118">
        <v>4</v>
      </c>
    </row>
    <row r="12" spans="2:18" s="18" customFormat="1" ht="17.75" customHeight="1" x14ac:dyDescent="0.2">
      <c r="D12" s="80" t="s">
        <v>12</v>
      </c>
      <c r="E12" s="118"/>
      <c r="F12" s="118">
        <v>17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</row>
    <row r="13" spans="2:18" s="18" customFormat="1" ht="17.75" customHeight="1" x14ac:dyDescent="0.2">
      <c r="D13" s="80" t="s">
        <v>13</v>
      </c>
      <c r="E13" s="118">
        <v>5</v>
      </c>
      <c r="F13" s="118">
        <v>10</v>
      </c>
      <c r="G13" s="118"/>
      <c r="H13" s="118"/>
      <c r="I13" s="118"/>
      <c r="J13" s="118"/>
      <c r="K13" s="118"/>
      <c r="L13" s="118"/>
      <c r="M13" s="118">
        <v>7</v>
      </c>
      <c r="N13" s="118"/>
      <c r="O13" s="118"/>
      <c r="P13" s="118">
        <v>7</v>
      </c>
    </row>
    <row r="14" spans="2:18" s="18" customFormat="1" ht="17.75" customHeight="1" x14ac:dyDescent="0.2">
      <c r="D14" s="80" t="s">
        <v>14</v>
      </c>
      <c r="E14" s="118">
        <v>12</v>
      </c>
      <c r="F14" s="118">
        <v>35</v>
      </c>
      <c r="G14" s="118">
        <v>7</v>
      </c>
      <c r="H14" s="118"/>
      <c r="I14" s="118">
        <v>1</v>
      </c>
      <c r="J14" s="118"/>
      <c r="K14" s="118"/>
      <c r="L14" s="118"/>
      <c r="M14" s="118">
        <v>7</v>
      </c>
      <c r="N14" s="118">
        <v>3</v>
      </c>
      <c r="O14" s="118">
        <v>5</v>
      </c>
      <c r="P14" s="118">
        <v>37</v>
      </c>
    </row>
    <row r="15" spans="2:18" s="18" customFormat="1" ht="17.75" customHeight="1" x14ac:dyDescent="0.2">
      <c r="D15" s="80" t="s">
        <v>15</v>
      </c>
      <c r="E15" s="118">
        <v>1</v>
      </c>
      <c r="F15" s="118">
        <v>21</v>
      </c>
      <c r="G15" s="118">
        <v>2</v>
      </c>
      <c r="H15" s="118"/>
      <c r="I15" s="118"/>
      <c r="J15" s="118"/>
      <c r="K15" s="118"/>
      <c r="L15" s="118"/>
      <c r="M15" s="118">
        <v>5</v>
      </c>
      <c r="N15" s="118"/>
      <c r="O15" s="118">
        <v>3</v>
      </c>
      <c r="P15" s="118">
        <v>5</v>
      </c>
    </row>
    <row r="16" spans="2:18" s="18" customFormat="1" ht="17.75" customHeight="1" x14ac:dyDescent="0.2">
      <c r="D16" s="80" t="s">
        <v>16</v>
      </c>
      <c r="E16" s="118">
        <v>6</v>
      </c>
      <c r="F16" s="118"/>
      <c r="G16" s="118">
        <v>6</v>
      </c>
      <c r="H16" s="118"/>
      <c r="I16" s="118"/>
      <c r="J16" s="118">
        <v>3</v>
      </c>
      <c r="K16" s="118"/>
      <c r="L16" s="118">
        <v>1</v>
      </c>
      <c r="M16" s="118">
        <v>1</v>
      </c>
      <c r="N16" s="118">
        <v>2</v>
      </c>
      <c r="O16" s="118">
        <v>2</v>
      </c>
      <c r="P16" s="118"/>
    </row>
    <row r="17" spans="4:16" s="18" customFormat="1" ht="13.5" customHeight="1" x14ac:dyDescent="0.2">
      <c r="D17" s="80" t="s">
        <v>17</v>
      </c>
      <c r="E17" s="118">
        <v>20</v>
      </c>
      <c r="F17" s="118">
        <v>43</v>
      </c>
      <c r="G17" s="118">
        <v>11</v>
      </c>
      <c r="H17" s="118"/>
      <c r="I17" s="118"/>
      <c r="J17" s="118">
        <v>2</v>
      </c>
      <c r="K17" s="118"/>
      <c r="L17" s="118">
        <v>1</v>
      </c>
      <c r="M17" s="118">
        <v>14</v>
      </c>
      <c r="N17" s="118">
        <v>2</v>
      </c>
      <c r="O17" s="118">
        <v>9</v>
      </c>
      <c r="P17" s="118">
        <v>63</v>
      </c>
    </row>
    <row r="18" spans="4:16" s="18" customFormat="1" ht="13.5" customHeight="1" x14ac:dyDescent="0.2">
      <c r="D18" s="80" t="s">
        <v>18</v>
      </c>
      <c r="E18" s="118">
        <v>18</v>
      </c>
      <c r="F18" s="118">
        <v>33</v>
      </c>
      <c r="G18" s="118">
        <v>13</v>
      </c>
      <c r="H18" s="118"/>
      <c r="I18" s="118">
        <v>1</v>
      </c>
      <c r="J18" s="118">
        <v>10</v>
      </c>
      <c r="K18" s="118"/>
      <c r="L18" s="118">
        <v>2</v>
      </c>
      <c r="M18" s="118">
        <v>5</v>
      </c>
      <c r="N18" s="118">
        <v>2</v>
      </c>
      <c r="O18" s="118">
        <v>10</v>
      </c>
      <c r="P18" s="118">
        <v>254</v>
      </c>
    </row>
    <row r="19" spans="4:16" s="18" customFormat="1" ht="13.5" customHeight="1" x14ac:dyDescent="0.2">
      <c r="D19" s="80" t="s">
        <v>19</v>
      </c>
      <c r="E19" s="118">
        <v>6</v>
      </c>
      <c r="F19" s="118">
        <v>10</v>
      </c>
      <c r="G19" s="118">
        <v>5</v>
      </c>
      <c r="H19" s="118"/>
      <c r="I19" s="118"/>
      <c r="J19" s="118">
        <v>1</v>
      </c>
      <c r="K19" s="118"/>
      <c r="L19" s="118">
        <v>2</v>
      </c>
      <c r="M19" s="118">
        <v>2</v>
      </c>
      <c r="N19" s="118"/>
      <c r="O19" s="118">
        <v>6</v>
      </c>
      <c r="P19" s="118">
        <v>2</v>
      </c>
    </row>
    <row r="20" spans="4:16" s="18" customFormat="1" ht="13.5" customHeight="1" x14ac:dyDescent="0.2">
      <c r="D20" s="80" t="s">
        <v>20</v>
      </c>
      <c r="E20" s="118">
        <v>8</v>
      </c>
      <c r="F20" s="118">
        <v>21</v>
      </c>
      <c r="G20" s="118">
        <v>8</v>
      </c>
      <c r="H20" s="118"/>
      <c r="I20" s="118">
        <v>3</v>
      </c>
      <c r="J20" s="118">
        <v>9</v>
      </c>
      <c r="K20" s="118"/>
      <c r="L20" s="118">
        <v>3</v>
      </c>
      <c r="M20" s="118">
        <v>5</v>
      </c>
      <c r="N20" s="118"/>
      <c r="O20" s="118">
        <v>13</v>
      </c>
      <c r="P20" s="118">
        <v>13</v>
      </c>
    </row>
    <row r="21" spans="4:16" s="18" customFormat="1" ht="13.5" customHeight="1" x14ac:dyDescent="0.2">
      <c r="D21" s="80" t="s">
        <v>21</v>
      </c>
      <c r="E21" s="118">
        <v>26</v>
      </c>
      <c r="F21" s="118">
        <v>83</v>
      </c>
      <c r="G21" s="118">
        <v>24</v>
      </c>
      <c r="H21" s="118"/>
      <c r="I21" s="118">
        <v>5</v>
      </c>
      <c r="J21" s="118">
        <v>22</v>
      </c>
      <c r="K21" s="118"/>
      <c r="L21" s="118">
        <v>5</v>
      </c>
      <c r="M21" s="118">
        <v>18</v>
      </c>
      <c r="N21" s="118">
        <v>5</v>
      </c>
      <c r="O21" s="118">
        <v>39</v>
      </c>
      <c r="P21" s="118">
        <v>4</v>
      </c>
    </row>
    <row r="22" spans="4:16" s="18" customFormat="1" ht="13.5" customHeight="1" x14ac:dyDescent="0.2">
      <c r="D22" s="80" t="s">
        <v>22</v>
      </c>
      <c r="E22" s="118">
        <v>3</v>
      </c>
      <c r="F22" s="118">
        <v>24</v>
      </c>
      <c r="G22" s="118">
        <v>5</v>
      </c>
      <c r="H22" s="118"/>
      <c r="I22" s="118">
        <v>1</v>
      </c>
      <c r="J22" s="118">
        <v>2</v>
      </c>
      <c r="K22" s="118"/>
      <c r="L22" s="118">
        <v>4</v>
      </c>
      <c r="M22" s="118">
        <v>4</v>
      </c>
      <c r="N22" s="118">
        <v>2</v>
      </c>
      <c r="O22" s="118">
        <v>8</v>
      </c>
      <c r="P22" s="118">
        <v>3</v>
      </c>
    </row>
    <row r="23" spans="4:16" s="18" customFormat="1" ht="13.5" customHeight="1" x14ac:dyDescent="0.2">
      <c r="D23" s="80" t="s">
        <v>23</v>
      </c>
      <c r="E23" s="118">
        <v>3</v>
      </c>
      <c r="F23" s="118">
        <v>24</v>
      </c>
      <c r="G23" s="118">
        <v>3</v>
      </c>
      <c r="H23" s="118"/>
      <c r="I23" s="118">
        <v>2</v>
      </c>
      <c r="J23" s="118">
        <v>2</v>
      </c>
      <c r="K23" s="118"/>
      <c r="L23" s="118">
        <v>3</v>
      </c>
      <c r="M23" s="118">
        <v>13</v>
      </c>
      <c r="N23" s="118">
        <v>1</v>
      </c>
      <c r="O23" s="118">
        <v>9</v>
      </c>
      <c r="P23" s="118">
        <v>2</v>
      </c>
    </row>
    <row r="24" spans="4:16" s="18" customFormat="1" ht="13.5" customHeight="1" x14ac:dyDescent="0.2">
      <c r="D24" s="80" t="s">
        <v>24</v>
      </c>
      <c r="E24" s="118">
        <v>33</v>
      </c>
      <c r="F24" s="118">
        <v>66</v>
      </c>
      <c r="G24" s="118">
        <v>15</v>
      </c>
      <c r="H24" s="118"/>
      <c r="I24" s="118">
        <v>2</v>
      </c>
      <c r="J24" s="118">
        <v>7</v>
      </c>
      <c r="K24" s="118"/>
      <c r="L24" s="118">
        <v>6</v>
      </c>
      <c r="M24" s="118">
        <v>6</v>
      </c>
      <c r="N24" s="118">
        <v>1</v>
      </c>
      <c r="O24" s="118">
        <v>22</v>
      </c>
      <c r="P24" s="118">
        <v>6</v>
      </c>
    </row>
    <row r="25" spans="4:16" s="18" customFormat="1" ht="13.5" customHeight="1" x14ac:dyDescent="0.2">
      <c r="D25" s="80" t="s">
        <v>25</v>
      </c>
      <c r="E25" s="118">
        <v>22</v>
      </c>
      <c r="F25" s="118">
        <v>52</v>
      </c>
      <c r="G25" s="118">
        <v>17</v>
      </c>
      <c r="H25" s="118"/>
      <c r="I25" s="118">
        <v>3</v>
      </c>
      <c r="J25" s="118">
        <v>8</v>
      </c>
      <c r="K25" s="118"/>
      <c r="L25" s="118">
        <v>8</v>
      </c>
      <c r="M25" s="118">
        <v>16</v>
      </c>
      <c r="N25" s="118">
        <v>4</v>
      </c>
      <c r="O25" s="118">
        <v>33</v>
      </c>
      <c r="P25" s="118">
        <v>17</v>
      </c>
    </row>
    <row r="26" spans="4:16" s="18" customFormat="1" ht="13.5" customHeight="1" x14ac:dyDescent="0.2">
      <c r="D26" s="80" t="s">
        <v>26</v>
      </c>
      <c r="E26" s="118">
        <v>1</v>
      </c>
      <c r="F26" s="118">
        <v>15</v>
      </c>
      <c r="G26" s="118">
        <v>3</v>
      </c>
      <c r="H26" s="118"/>
      <c r="I26" s="118"/>
      <c r="J26" s="118">
        <v>4</v>
      </c>
      <c r="K26" s="118"/>
      <c r="L26" s="118">
        <v>2</v>
      </c>
      <c r="M26" s="118">
        <v>2</v>
      </c>
      <c r="N26" s="118">
        <v>1</v>
      </c>
      <c r="O26" s="118">
        <v>4</v>
      </c>
      <c r="P26" s="118"/>
    </row>
    <row r="27" spans="4:16" s="18" customFormat="1" ht="13.5" customHeight="1" x14ac:dyDescent="0.2">
      <c r="D27" s="80" t="s">
        <v>27</v>
      </c>
      <c r="E27" s="118">
        <v>12</v>
      </c>
      <c r="F27" s="118">
        <v>32</v>
      </c>
      <c r="G27" s="118">
        <v>14</v>
      </c>
      <c r="H27" s="118"/>
      <c r="I27" s="118">
        <v>3</v>
      </c>
      <c r="J27" s="118">
        <v>4</v>
      </c>
      <c r="K27" s="118"/>
      <c r="L27" s="118">
        <v>1</v>
      </c>
      <c r="M27" s="118">
        <v>1</v>
      </c>
      <c r="N27" s="118">
        <v>1</v>
      </c>
      <c r="O27" s="118">
        <v>15</v>
      </c>
      <c r="P27" s="118">
        <v>3</v>
      </c>
    </row>
    <row r="28" spans="4:16" s="18" customFormat="1" ht="13.5" customHeight="1" x14ac:dyDescent="0.2">
      <c r="D28" s="80" t="s">
        <v>28</v>
      </c>
      <c r="E28" s="118">
        <v>17</v>
      </c>
      <c r="F28" s="118">
        <v>36</v>
      </c>
      <c r="G28" s="118">
        <v>20</v>
      </c>
      <c r="H28" s="118">
        <v>1</v>
      </c>
      <c r="I28" s="118">
        <v>1</v>
      </c>
      <c r="J28" s="118">
        <v>5</v>
      </c>
      <c r="K28" s="118"/>
      <c r="L28" s="118">
        <v>2</v>
      </c>
      <c r="M28" s="118">
        <v>3</v>
      </c>
      <c r="N28" s="118">
        <v>3</v>
      </c>
      <c r="O28" s="118">
        <v>25</v>
      </c>
      <c r="P28" s="118">
        <v>1</v>
      </c>
    </row>
    <row r="29" spans="4:16" s="18" customFormat="1" ht="13.5" customHeight="1" x14ac:dyDescent="0.2">
      <c r="D29" s="80" t="s">
        <v>29</v>
      </c>
      <c r="E29" s="118">
        <v>7</v>
      </c>
      <c r="F29" s="118">
        <v>105</v>
      </c>
      <c r="G29" s="118">
        <v>12</v>
      </c>
      <c r="H29" s="118"/>
      <c r="I29" s="118">
        <v>7</v>
      </c>
      <c r="J29" s="118">
        <v>4</v>
      </c>
      <c r="K29" s="118"/>
      <c r="L29" s="118">
        <v>1</v>
      </c>
      <c r="M29" s="118">
        <v>13</v>
      </c>
      <c r="N29" s="118"/>
      <c r="O29" s="118">
        <v>19</v>
      </c>
      <c r="P29" s="118">
        <v>25</v>
      </c>
    </row>
    <row r="30" spans="4:16" s="18" customFormat="1" ht="13.5" customHeight="1" x14ac:dyDescent="0.2">
      <c r="D30" s="55" t="s">
        <v>30</v>
      </c>
      <c r="E30" s="102">
        <v>227</v>
      </c>
      <c r="F30" s="102">
        <v>680</v>
      </c>
      <c r="G30" s="102">
        <v>201</v>
      </c>
      <c r="H30" s="102">
        <v>1</v>
      </c>
      <c r="I30" s="102">
        <v>30</v>
      </c>
      <c r="J30" s="102">
        <v>101</v>
      </c>
      <c r="K30" s="102" t="s">
        <v>277</v>
      </c>
      <c r="L30" s="102">
        <v>43</v>
      </c>
      <c r="M30" s="102">
        <v>139</v>
      </c>
      <c r="N30" s="102">
        <v>28</v>
      </c>
      <c r="O30" s="102">
        <v>245</v>
      </c>
      <c r="P30" s="102">
        <v>446</v>
      </c>
    </row>
    <row r="31" spans="4:16" s="18" customFormat="1" ht="3.75" customHeight="1" x14ac:dyDescent="0.2"/>
    <row r="32" spans="4:16" s="18" customFormat="1" ht="15" customHeight="1" x14ac:dyDescent="0.2">
      <c r="O32" s="424" t="s">
        <v>278</v>
      </c>
      <c r="P32" s="424"/>
    </row>
    <row r="33" spans="3:18" s="18" customFormat="1" ht="34.75" customHeight="1" x14ac:dyDescent="0.2"/>
    <row r="34" spans="3:18" s="18" customFormat="1" ht="86" customHeight="1" x14ac:dyDescent="0.2">
      <c r="C34" s="441" t="s">
        <v>292</v>
      </c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</row>
    <row r="35" spans="3:18" s="18" customFormat="1" ht="38.25" customHeight="1" x14ac:dyDescent="0.2"/>
  </sheetData>
  <mergeCells count="5">
    <mergeCell ref="B2:O2"/>
    <mergeCell ref="C4:R4"/>
    <mergeCell ref="C6:R6"/>
    <mergeCell ref="O32:P32"/>
    <mergeCell ref="C34:R34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34"/>
  <sheetViews>
    <sheetView topLeftCell="A2" workbookViewId="0">
      <selection activeCell="C8" sqref="C8:O29"/>
    </sheetView>
  </sheetViews>
  <sheetFormatPr defaultColWidth="10.90625" defaultRowHeight="14.5" x14ac:dyDescent="0.35"/>
  <cols>
    <col min="1" max="1" width="1" customWidth="1"/>
    <col min="2" max="2" width="25.1796875" customWidth="1"/>
    <col min="3" max="15" width="7.81640625" customWidth="1"/>
    <col min="16" max="16" width="9" customWidth="1"/>
    <col min="17" max="17" width="2.1796875" customWidth="1"/>
    <col min="18" max="18" width="4.81640625" customWidth="1"/>
  </cols>
  <sheetData>
    <row r="1" spans="1:17" s="18" customFormat="1" ht="50.5" customHeight="1" x14ac:dyDescent="0.2">
      <c r="B1" s="421" t="s">
        <v>162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1:17" s="18" customFormat="1" ht="10" customHeight="1" x14ac:dyDescent="0.2"/>
    <row r="3" spans="1:17" s="18" customFormat="1" ht="24.25" customHeight="1" x14ac:dyDescent="0.2">
      <c r="B3" s="422" t="s">
        <v>293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</row>
    <row r="4" spans="1:17" s="18" customFormat="1" ht="19.75" customHeight="1" x14ac:dyDescent="0.2"/>
    <row r="5" spans="1:17" s="18" customFormat="1" ht="24.25" customHeight="1" x14ac:dyDescent="0.2">
      <c r="B5" s="422" t="s">
        <v>798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</row>
    <row r="6" spans="1:17" s="18" customFormat="1" ht="24.25" customHeight="1" x14ac:dyDescent="0.2"/>
    <row r="7" spans="1:17" s="18" customFormat="1" ht="36.25" customHeight="1" x14ac:dyDescent="0.2">
      <c r="A7" s="119" t="s">
        <v>294</v>
      </c>
      <c r="B7" s="120" t="s">
        <v>2</v>
      </c>
      <c r="C7" s="117" t="s">
        <v>264</v>
      </c>
      <c r="D7" s="117" t="s">
        <v>265</v>
      </c>
      <c r="E7" s="117" t="s">
        <v>266</v>
      </c>
      <c r="F7" s="117" t="s">
        <v>267</v>
      </c>
      <c r="G7" s="117" t="s">
        <v>268</v>
      </c>
      <c r="H7" s="117" t="s">
        <v>269</v>
      </c>
      <c r="I7" s="117" t="s">
        <v>270</v>
      </c>
      <c r="J7" s="117" t="s">
        <v>271</v>
      </c>
      <c r="K7" s="117" t="s">
        <v>272</v>
      </c>
      <c r="L7" s="117" t="s">
        <v>273</v>
      </c>
      <c r="M7" s="117" t="s">
        <v>274</v>
      </c>
      <c r="N7" s="117" t="s">
        <v>275</v>
      </c>
      <c r="O7" s="117" t="s">
        <v>276</v>
      </c>
    </row>
    <row r="8" spans="1:17" s="18" customFormat="1" ht="17.75" customHeight="1" x14ac:dyDescent="0.2">
      <c r="A8" s="99" t="s">
        <v>184</v>
      </c>
      <c r="B8" s="80" t="s">
        <v>9</v>
      </c>
      <c r="C8" s="100" t="s">
        <v>108</v>
      </c>
      <c r="D8" s="100">
        <v>41</v>
      </c>
      <c r="E8" s="100" t="s">
        <v>108</v>
      </c>
      <c r="F8" s="100">
        <v>39</v>
      </c>
      <c r="G8" s="100">
        <v>2</v>
      </c>
      <c r="H8" s="100">
        <v>1</v>
      </c>
      <c r="I8" s="100">
        <v>147</v>
      </c>
      <c r="J8" s="100" t="s">
        <v>108</v>
      </c>
      <c r="K8" s="100" t="s">
        <v>108</v>
      </c>
      <c r="L8" s="100">
        <v>19</v>
      </c>
      <c r="M8" s="100">
        <v>49</v>
      </c>
      <c r="N8" s="100" t="s">
        <v>108</v>
      </c>
      <c r="O8" s="100">
        <v>9</v>
      </c>
    </row>
    <row r="9" spans="1:17" s="18" customFormat="1" ht="17.75" customHeight="1" x14ac:dyDescent="0.2">
      <c r="A9" s="99" t="s">
        <v>185</v>
      </c>
      <c r="B9" s="80" t="s">
        <v>10</v>
      </c>
      <c r="C9" s="100" t="s">
        <v>108</v>
      </c>
      <c r="D9" s="100" t="s">
        <v>108</v>
      </c>
      <c r="E9" s="100" t="s">
        <v>108</v>
      </c>
      <c r="F9" s="100" t="s">
        <v>108</v>
      </c>
      <c r="G9" s="100" t="s">
        <v>108</v>
      </c>
      <c r="H9" s="100" t="s">
        <v>108</v>
      </c>
      <c r="I9" s="100">
        <v>7</v>
      </c>
      <c r="J9" s="100" t="s">
        <v>108</v>
      </c>
      <c r="K9" s="100" t="s">
        <v>108</v>
      </c>
      <c r="L9" s="100" t="s">
        <v>108</v>
      </c>
      <c r="M9" s="100">
        <v>2</v>
      </c>
      <c r="N9" s="100" t="s">
        <v>108</v>
      </c>
      <c r="O9" s="100">
        <v>1</v>
      </c>
    </row>
    <row r="10" spans="1:17" s="18" customFormat="1" ht="17.75" customHeight="1" x14ac:dyDescent="0.2">
      <c r="A10" s="99" t="s">
        <v>186</v>
      </c>
      <c r="B10" s="80" t="s">
        <v>11</v>
      </c>
      <c r="C10" s="100" t="s">
        <v>108</v>
      </c>
      <c r="D10" s="100">
        <v>284</v>
      </c>
      <c r="E10" s="100" t="s">
        <v>108</v>
      </c>
      <c r="F10" s="100">
        <v>167</v>
      </c>
      <c r="G10" s="100">
        <v>4</v>
      </c>
      <c r="H10" s="100">
        <v>3</v>
      </c>
      <c r="I10" s="100">
        <v>414</v>
      </c>
      <c r="J10" s="100">
        <v>131</v>
      </c>
      <c r="K10" s="100">
        <v>1</v>
      </c>
      <c r="L10" s="100">
        <v>66</v>
      </c>
      <c r="M10" s="100">
        <v>171</v>
      </c>
      <c r="N10" s="100" t="s">
        <v>108</v>
      </c>
      <c r="O10" s="100">
        <v>36</v>
      </c>
    </row>
    <row r="11" spans="1:17" s="18" customFormat="1" ht="17.75" customHeight="1" x14ac:dyDescent="0.2">
      <c r="A11" s="99" t="s">
        <v>187</v>
      </c>
      <c r="B11" s="80" t="s">
        <v>12</v>
      </c>
      <c r="C11" s="100" t="s">
        <v>108</v>
      </c>
      <c r="D11" s="100" t="s">
        <v>108</v>
      </c>
      <c r="E11" s="100" t="s">
        <v>108</v>
      </c>
      <c r="F11" s="100" t="s">
        <v>108</v>
      </c>
      <c r="G11" s="100" t="s">
        <v>108</v>
      </c>
      <c r="H11" s="100">
        <v>2</v>
      </c>
      <c r="I11" s="100">
        <v>3</v>
      </c>
      <c r="J11" s="100">
        <v>15</v>
      </c>
      <c r="K11" s="100" t="s">
        <v>108</v>
      </c>
      <c r="L11" s="100" t="s">
        <v>108</v>
      </c>
      <c r="M11" s="100">
        <v>1</v>
      </c>
      <c r="N11" s="100" t="s">
        <v>108</v>
      </c>
      <c r="O11" s="100">
        <v>4</v>
      </c>
    </row>
    <row r="12" spans="1:17" s="18" customFormat="1" ht="17.75" customHeight="1" x14ac:dyDescent="0.2">
      <c r="A12" s="99" t="s">
        <v>188</v>
      </c>
      <c r="B12" s="80" t="s">
        <v>13</v>
      </c>
      <c r="C12" s="100" t="s">
        <v>108</v>
      </c>
      <c r="D12" s="100">
        <v>2</v>
      </c>
      <c r="E12" s="100" t="s">
        <v>108</v>
      </c>
      <c r="F12" s="100">
        <v>2</v>
      </c>
      <c r="G12" s="100" t="s">
        <v>108</v>
      </c>
      <c r="H12" s="100" t="s">
        <v>108</v>
      </c>
      <c r="I12" s="100">
        <v>22</v>
      </c>
      <c r="J12" s="100" t="s">
        <v>108</v>
      </c>
      <c r="K12" s="100" t="s">
        <v>108</v>
      </c>
      <c r="L12" s="100">
        <v>1</v>
      </c>
      <c r="M12" s="100">
        <v>2</v>
      </c>
      <c r="N12" s="100" t="s">
        <v>108</v>
      </c>
      <c r="O12" s="100">
        <v>11</v>
      </c>
    </row>
    <row r="13" spans="1:17" s="18" customFormat="1" ht="17.75" customHeight="1" x14ac:dyDescent="0.2">
      <c r="A13" s="99" t="s">
        <v>189</v>
      </c>
      <c r="B13" s="80" t="s">
        <v>14</v>
      </c>
      <c r="C13" s="100" t="s">
        <v>108</v>
      </c>
      <c r="D13" s="100">
        <v>25</v>
      </c>
      <c r="E13" s="100">
        <v>1</v>
      </c>
      <c r="F13" s="100">
        <v>32</v>
      </c>
      <c r="G13" s="100">
        <v>5</v>
      </c>
      <c r="H13" s="100">
        <v>13</v>
      </c>
      <c r="I13" s="100">
        <v>187</v>
      </c>
      <c r="J13" s="100" t="s">
        <v>108</v>
      </c>
      <c r="K13" s="100">
        <v>1</v>
      </c>
      <c r="L13" s="100">
        <v>14</v>
      </c>
      <c r="M13" s="100">
        <v>73</v>
      </c>
      <c r="N13" s="100" t="s">
        <v>108</v>
      </c>
      <c r="O13" s="100">
        <v>39</v>
      </c>
    </row>
    <row r="14" spans="1:17" s="18" customFormat="1" ht="17.75" customHeight="1" x14ac:dyDescent="0.2">
      <c r="A14" s="99" t="s">
        <v>190</v>
      </c>
      <c r="B14" s="80" t="s">
        <v>15</v>
      </c>
      <c r="C14" s="100" t="s">
        <v>108</v>
      </c>
      <c r="D14" s="100">
        <v>2</v>
      </c>
      <c r="E14" s="100" t="s">
        <v>108</v>
      </c>
      <c r="F14" s="100">
        <v>4</v>
      </c>
      <c r="G14" s="100">
        <v>1</v>
      </c>
      <c r="H14" s="100" t="s">
        <v>108</v>
      </c>
      <c r="I14" s="100">
        <v>39</v>
      </c>
      <c r="J14" s="100" t="s">
        <v>108</v>
      </c>
      <c r="K14" s="100" t="s">
        <v>108</v>
      </c>
      <c r="L14" s="100">
        <v>1</v>
      </c>
      <c r="M14" s="100">
        <v>21</v>
      </c>
      <c r="N14" s="100" t="s">
        <v>108</v>
      </c>
      <c r="O14" s="100">
        <v>5</v>
      </c>
    </row>
    <row r="15" spans="1:17" s="18" customFormat="1" ht="17.75" customHeight="1" x14ac:dyDescent="0.2">
      <c r="A15" s="99" t="s">
        <v>191</v>
      </c>
      <c r="B15" s="80" t="s">
        <v>16</v>
      </c>
      <c r="C15" s="100" t="s">
        <v>108</v>
      </c>
      <c r="D15" s="100">
        <v>21</v>
      </c>
      <c r="E15" s="100" t="s">
        <v>108</v>
      </c>
      <c r="F15" s="100">
        <v>27</v>
      </c>
      <c r="G15" s="100">
        <v>1</v>
      </c>
      <c r="H15" s="100">
        <v>1</v>
      </c>
      <c r="I15" s="100">
        <v>106</v>
      </c>
      <c r="J15" s="100">
        <v>16</v>
      </c>
      <c r="K15" s="100" t="s">
        <v>108</v>
      </c>
      <c r="L15" s="100">
        <v>9</v>
      </c>
      <c r="M15" s="100">
        <v>47</v>
      </c>
      <c r="N15" s="100" t="s">
        <v>108</v>
      </c>
      <c r="O15" s="100">
        <v>6</v>
      </c>
    </row>
    <row r="16" spans="1:17" s="18" customFormat="1" ht="17.75" customHeight="1" x14ac:dyDescent="0.2">
      <c r="A16" s="99" t="s">
        <v>192</v>
      </c>
      <c r="B16" s="80" t="s">
        <v>17</v>
      </c>
      <c r="C16" s="100" t="s">
        <v>108</v>
      </c>
      <c r="D16" s="100">
        <v>10</v>
      </c>
      <c r="E16" s="100" t="s">
        <v>108</v>
      </c>
      <c r="F16" s="100">
        <v>10</v>
      </c>
      <c r="G16" s="100">
        <v>1</v>
      </c>
      <c r="H16" s="100">
        <v>4</v>
      </c>
      <c r="I16" s="100">
        <v>49</v>
      </c>
      <c r="J16" s="100" t="s">
        <v>108</v>
      </c>
      <c r="K16" s="100" t="s">
        <v>108</v>
      </c>
      <c r="L16" s="100">
        <v>11</v>
      </c>
      <c r="M16" s="100">
        <v>10</v>
      </c>
      <c r="N16" s="100" t="s">
        <v>108</v>
      </c>
      <c r="O16" s="100">
        <v>4</v>
      </c>
    </row>
    <row r="17" spans="1:15" s="18" customFormat="1" ht="13.5" customHeight="1" x14ac:dyDescent="0.2">
      <c r="A17" s="99" t="s">
        <v>193</v>
      </c>
      <c r="B17" s="80" t="s">
        <v>18</v>
      </c>
      <c r="C17" s="100" t="s">
        <v>108</v>
      </c>
      <c r="D17" s="100">
        <v>28</v>
      </c>
      <c r="E17" s="100">
        <v>4</v>
      </c>
      <c r="F17" s="100">
        <v>36</v>
      </c>
      <c r="G17" s="100">
        <v>8</v>
      </c>
      <c r="H17" s="100">
        <v>2</v>
      </c>
      <c r="I17" s="100">
        <v>235</v>
      </c>
      <c r="J17" s="100">
        <v>11</v>
      </c>
      <c r="K17" s="100">
        <v>1</v>
      </c>
      <c r="L17" s="100">
        <v>24</v>
      </c>
      <c r="M17" s="100">
        <v>74</v>
      </c>
      <c r="N17" s="100" t="s">
        <v>108</v>
      </c>
      <c r="O17" s="100">
        <v>22</v>
      </c>
    </row>
    <row r="18" spans="1:15" s="18" customFormat="1" ht="13.5" customHeight="1" x14ac:dyDescent="0.2">
      <c r="A18" s="99" t="s">
        <v>194</v>
      </c>
      <c r="B18" s="80" t="s">
        <v>19</v>
      </c>
      <c r="C18" s="100" t="s">
        <v>108</v>
      </c>
      <c r="D18" s="100">
        <v>21</v>
      </c>
      <c r="E18" s="100" t="s">
        <v>108</v>
      </c>
      <c r="F18" s="100">
        <v>21</v>
      </c>
      <c r="G18" s="100" t="s">
        <v>108</v>
      </c>
      <c r="H18" s="100" t="s">
        <v>108</v>
      </c>
      <c r="I18" s="100">
        <v>12</v>
      </c>
      <c r="J18" s="100" t="s">
        <v>108</v>
      </c>
      <c r="K18" s="100" t="s">
        <v>108</v>
      </c>
      <c r="L18" s="100">
        <v>13</v>
      </c>
      <c r="M18" s="100">
        <v>5</v>
      </c>
      <c r="N18" s="100" t="s">
        <v>108</v>
      </c>
      <c r="O18" s="100">
        <v>1</v>
      </c>
    </row>
    <row r="19" spans="1:15" s="18" customFormat="1" ht="13.5" customHeight="1" x14ac:dyDescent="0.2">
      <c r="A19" s="99" t="s">
        <v>195</v>
      </c>
      <c r="B19" s="80" t="s">
        <v>20</v>
      </c>
      <c r="C19" s="100" t="s">
        <v>108</v>
      </c>
      <c r="D19" s="100">
        <v>102</v>
      </c>
      <c r="E19" s="100" t="s">
        <v>108</v>
      </c>
      <c r="F19" s="100">
        <v>99</v>
      </c>
      <c r="G19" s="100">
        <v>5</v>
      </c>
      <c r="H19" s="100">
        <v>1</v>
      </c>
      <c r="I19" s="100">
        <v>27</v>
      </c>
      <c r="J19" s="100" t="s">
        <v>108</v>
      </c>
      <c r="K19" s="100" t="s">
        <v>108</v>
      </c>
      <c r="L19" s="100">
        <v>49</v>
      </c>
      <c r="M19" s="100">
        <v>14</v>
      </c>
      <c r="N19" s="100" t="s">
        <v>108</v>
      </c>
      <c r="O19" s="100">
        <v>3</v>
      </c>
    </row>
    <row r="20" spans="1:15" s="18" customFormat="1" ht="13.5" customHeight="1" x14ac:dyDescent="0.2">
      <c r="A20" s="99" t="s">
        <v>196</v>
      </c>
      <c r="B20" s="80" t="s">
        <v>21</v>
      </c>
      <c r="C20" s="100" t="s">
        <v>108</v>
      </c>
      <c r="D20" s="100">
        <v>481</v>
      </c>
      <c r="E20" s="100" t="s">
        <v>108</v>
      </c>
      <c r="F20" s="100">
        <v>495</v>
      </c>
      <c r="G20" s="100">
        <v>11</v>
      </c>
      <c r="H20" s="100" t="s">
        <v>108</v>
      </c>
      <c r="I20" s="100">
        <v>297</v>
      </c>
      <c r="J20" s="100">
        <v>398</v>
      </c>
      <c r="K20" s="100">
        <v>13</v>
      </c>
      <c r="L20" s="100">
        <v>283</v>
      </c>
      <c r="M20" s="100">
        <v>190</v>
      </c>
      <c r="N20" s="100">
        <v>1</v>
      </c>
      <c r="O20" s="100">
        <v>28</v>
      </c>
    </row>
    <row r="21" spans="1:15" s="18" customFormat="1" ht="13.5" customHeight="1" x14ac:dyDescent="0.2">
      <c r="A21" s="99" t="s">
        <v>197</v>
      </c>
      <c r="B21" s="80" t="s">
        <v>22</v>
      </c>
      <c r="C21" s="100" t="s">
        <v>108</v>
      </c>
      <c r="D21" s="100">
        <v>63</v>
      </c>
      <c r="E21" s="100" t="s">
        <v>108</v>
      </c>
      <c r="F21" s="100">
        <v>66</v>
      </c>
      <c r="G21" s="100">
        <v>2</v>
      </c>
      <c r="H21" s="100" t="s">
        <v>108</v>
      </c>
      <c r="I21" s="100">
        <v>26</v>
      </c>
      <c r="J21" s="100">
        <v>15</v>
      </c>
      <c r="K21" s="100" t="s">
        <v>108</v>
      </c>
      <c r="L21" s="100">
        <v>37</v>
      </c>
      <c r="M21" s="100">
        <v>13</v>
      </c>
      <c r="N21" s="100" t="s">
        <v>108</v>
      </c>
      <c r="O21" s="100">
        <v>5</v>
      </c>
    </row>
    <row r="22" spans="1:15" s="18" customFormat="1" ht="13.5" customHeight="1" x14ac:dyDescent="0.2">
      <c r="A22" s="99" t="s">
        <v>198</v>
      </c>
      <c r="B22" s="80" t="s">
        <v>23</v>
      </c>
      <c r="C22" s="100" t="s">
        <v>108</v>
      </c>
      <c r="D22" s="100">
        <v>20</v>
      </c>
      <c r="E22" s="100" t="s">
        <v>108</v>
      </c>
      <c r="F22" s="100">
        <v>19</v>
      </c>
      <c r="G22" s="100">
        <v>2</v>
      </c>
      <c r="H22" s="100" t="s">
        <v>108</v>
      </c>
      <c r="I22" s="100">
        <v>12</v>
      </c>
      <c r="J22" s="100">
        <v>15</v>
      </c>
      <c r="K22" s="100" t="s">
        <v>108</v>
      </c>
      <c r="L22" s="100">
        <v>13</v>
      </c>
      <c r="M22" s="100">
        <v>10</v>
      </c>
      <c r="N22" s="100" t="s">
        <v>108</v>
      </c>
      <c r="O22" s="100">
        <v>2</v>
      </c>
    </row>
    <row r="23" spans="1:15" s="18" customFormat="1" ht="13.5" customHeight="1" x14ac:dyDescent="0.2">
      <c r="A23" s="99" t="s">
        <v>199</v>
      </c>
      <c r="B23" s="80" t="s">
        <v>24</v>
      </c>
      <c r="C23" s="100">
        <v>9</v>
      </c>
      <c r="D23" s="100">
        <v>1112</v>
      </c>
      <c r="E23" s="100">
        <v>19</v>
      </c>
      <c r="F23" s="100">
        <v>958</v>
      </c>
      <c r="G23" s="100">
        <v>33</v>
      </c>
      <c r="H23" s="100">
        <v>7</v>
      </c>
      <c r="I23" s="100">
        <v>625</v>
      </c>
      <c r="J23" s="100">
        <v>1913</v>
      </c>
      <c r="K23" s="100">
        <v>44</v>
      </c>
      <c r="L23" s="100">
        <v>547</v>
      </c>
      <c r="M23" s="100">
        <v>349</v>
      </c>
      <c r="N23" s="100">
        <v>5</v>
      </c>
      <c r="O23" s="100">
        <v>71</v>
      </c>
    </row>
    <row r="24" spans="1:15" s="18" customFormat="1" ht="13.5" customHeight="1" x14ac:dyDescent="0.2">
      <c r="A24" s="99" t="s">
        <v>200</v>
      </c>
      <c r="B24" s="80" t="s">
        <v>25</v>
      </c>
      <c r="C24" s="100" t="s">
        <v>108</v>
      </c>
      <c r="D24" s="100">
        <v>577</v>
      </c>
      <c r="E24" s="100" t="s">
        <v>108</v>
      </c>
      <c r="F24" s="100">
        <v>709</v>
      </c>
      <c r="G24" s="100">
        <v>4</v>
      </c>
      <c r="H24" s="100" t="s">
        <v>108</v>
      </c>
      <c r="I24" s="100">
        <v>131</v>
      </c>
      <c r="J24" s="100">
        <v>431</v>
      </c>
      <c r="K24" s="100">
        <v>7</v>
      </c>
      <c r="L24" s="100">
        <v>273</v>
      </c>
      <c r="M24" s="100">
        <v>83</v>
      </c>
      <c r="N24" s="100" t="s">
        <v>108</v>
      </c>
      <c r="O24" s="100">
        <v>8</v>
      </c>
    </row>
    <row r="25" spans="1:15" s="18" customFormat="1" ht="13.5" customHeight="1" x14ac:dyDescent="0.2">
      <c r="A25" s="99" t="s">
        <v>201</v>
      </c>
      <c r="B25" s="80" t="s">
        <v>26</v>
      </c>
      <c r="C25" s="100">
        <v>1</v>
      </c>
      <c r="D25" s="100">
        <v>30</v>
      </c>
      <c r="E25" s="100" t="s">
        <v>108</v>
      </c>
      <c r="F25" s="100">
        <v>33</v>
      </c>
      <c r="G25" s="100" t="s">
        <v>108</v>
      </c>
      <c r="H25" s="100" t="s">
        <v>108</v>
      </c>
      <c r="I25" s="100">
        <v>27</v>
      </c>
      <c r="J25" s="100">
        <v>25</v>
      </c>
      <c r="K25" s="100">
        <v>3</v>
      </c>
      <c r="L25" s="100">
        <v>21</v>
      </c>
      <c r="M25" s="100">
        <v>13</v>
      </c>
      <c r="N25" s="100" t="s">
        <v>108</v>
      </c>
      <c r="O25" s="100">
        <v>3</v>
      </c>
    </row>
    <row r="26" spans="1:15" s="18" customFormat="1" ht="13.5" customHeight="1" x14ac:dyDescent="0.2">
      <c r="A26" s="99" t="s">
        <v>202</v>
      </c>
      <c r="B26" s="80" t="s">
        <v>27</v>
      </c>
      <c r="C26" s="100" t="s">
        <v>108</v>
      </c>
      <c r="D26" s="100">
        <v>246</v>
      </c>
      <c r="E26" s="100" t="s">
        <v>108</v>
      </c>
      <c r="F26" s="100">
        <v>235</v>
      </c>
      <c r="G26" s="100">
        <v>6</v>
      </c>
      <c r="H26" s="100" t="s">
        <v>108</v>
      </c>
      <c r="I26" s="100">
        <v>79</v>
      </c>
      <c r="J26" s="100">
        <v>23</v>
      </c>
      <c r="K26" s="100">
        <v>7</v>
      </c>
      <c r="L26" s="100">
        <v>127</v>
      </c>
      <c r="M26" s="100">
        <v>35</v>
      </c>
      <c r="N26" s="100" t="s">
        <v>108</v>
      </c>
      <c r="O26" s="100">
        <v>9</v>
      </c>
    </row>
    <row r="27" spans="1:15" s="18" customFormat="1" ht="13.5" customHeight="1" x14ac:dyDescent="0.2">
      <c r="A27" s="99" t="s">
        <v>203</v>
      </c>
      <c r="B27" s="80" t="s">
        <v>28</v>
      </c>
      <c r="C27" s="100">
        <v>3</v>
      </c>
      <c r="D27" s="100">
        <v>857</v>
      </c>
      <c r="E27" s="100">
        <v>7</v>
      </c>
      <c r="F27" s="100">
        <v>692</v>
      </c>
      <c r="G27" s="100">
        <v>14</v>
      </c>
      <c r="H27" s="100">
        <v>3</v>
      </c>
      <c r="I27" s="100">
        <v>382</v>
      </c>
      <c r="J27" s="100">
        <v>1538</v>
      </c>
      <c r="K27" s="100">
        <v>37</v>
      </c>
      <c r="L27" s="100">
        <v>465</v>
      </c>
      <c r="M27" s="100">
        <v>204</v>
      </c>
      <c r="N27" s="100">
        <v>1</v>
      </c>
      <c r="O27" s="100">
        <v>145</v>
      </c>
    </row>
    <row r="28" spans="1:15" s="18" customFormat="1" ht="13.5" customHeight="1" x14ac:dyDescent="0.2">
      <c r="A28" s="99" t="s">
        <v>204</v>
      </c>
      <c r="B28" s="80" t="s">
        <v>29</v>
      </c>
      <c r="C28" s="100" t="s">
        <v>108</v>
      </c>
      <c r="D28" s="100">
        <v>114</v>
      </c>
      <c r="E28" s="100" t="s">
        <v>108</v>
      </c>
      <c r="F28" s="100">
        <v>90</v>
      </c>
      <c r="G28" s="100" t="s">
        <v>108</v>
      </c>
      <c r="H28" s="100">
        <v>1</v>
      </c>
      <c r="I28" s="100">
        <v>144</v>
      </c>
      <c r="J28" s="100" t="s">
        <v>108</v>
      </c>
      <c r="K28" s="100" t="s">
        <v>108</v>
      </c>
      <c r="L28" s="100">
        <v>50</v>
      </c>
      <c r="M28" s="100">
        <v>89</v>
      </c>
      <c r="N28" s="100" t="s">
        <v>108</v>
      </c>
      <c r="O28" s="100">
        <v>5</v>
      </c>
    </row>
    <row r="29" spans="1:15" s="18" customFormat="1" ht="27" customHeight="1" x14ac:dyDescent="0.2">
      <c r="A29" s="101"/>
      <c r="B29" s="55" t="s">
        <v>30</v>
      </c>
      <c r="C29" s="102">
        <v>13</v>
      </c>
      <c r="D29" s="102">
        <v>4036</v>
      </c>
      <c r="E29" s="102">
        <v>31</v>
      </c>
      <c r="F29" s="102">
        <v>3734</v>
      </c>
      <c r="G29" s="102">
        <v>99</v>
      </c>
      <c r="H29" s="102">
        <v>38</v>
      </c>
      <c r="I29" s="102">
        <v>2971</v>
      </c>
      <c r="J29" s="102">
        <v>4531</v>
      </c>
      <c r="K29" s="102">
        <v>114</v>
      </c>
      <c r="L29" s="102">
        <v>2023</v>
      </c>
      <c r="M29" s="102">
        <v>1455</v>
      </c>
      <c r="N29" s="102">
        <v>7</v>
      </c>
      <c r="O29" s="102">
        <v>417</v>
      </c>
    </row>
    <row r="30" spans="1:15" s="18" customFormat="1" ht="4.5" customHeight="1" x14ac:dyDescent="0.2"/>
    <row r="31" spans="1:15" s="18" customFormat="1" ht="15" customHeight="1" x14ac:dyDescent="0.2">
      <c r="M31" s="424" t="s">
        <v>295</v>
      </c>
      <c r="N31" s="424"/>
      <c r="O31" s="424"/>
    </row>
    <row r="32" spans="1:15" s="18" customFormat="1" ht="12" customHeight="1" x14ac:dyDescent="0.2"/>
    <row r="33" spans="2:17" s="18" customFormat="1" ht="91.75" customHeight="1" x14ac:dyDescent="0.2">
      <c r="B33" s="441" t="s">
        <v>279</v>
      </c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</row>
    <row r="34" spans="2:17" s="18" customFormat="1" ht="48.25" customHeight="1" x14ac:dyDescent="0.2"/>
  </sheetData>
  <mergeCells count="5">
    <mergeCell ref="B1:N1"/>
    <mergeCell ref="B3:Q3"/>
    <mergeCell ref="B5:Q5"/>
    <mergeCell ref="M31:O31"/>
    <mergeCell ref="B33:Q33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34"/>
  <sheetViews>
    <sheetView topLeftCell="A2" workbookViewId="0">
      <selection activeCell="C8" sqref="C8:N29"/>
    </sheetView>
  </sheetViews>
  <sheetFormatPr defaultColWidth="10.90625" defaultRowHeight="14.5" x14ac:dyDescent="0.35"/>
  <cols>
    <col min="1" max="1" width="1" customWidth="1"/>
    <col min="2" max="2" width="25.1796875" customWidth="1"/>
    <col min="3" max="14" width="7.81640625" customWidth="1"/>
    <col min="15" max="15" width="1.6328125" customWidth="1"/>
    <col min="16" max="16" width="10.81640625" customWidth="1"/>
    <col min="17" max="17" width="6.6328125" customWidth="1"/>
    <col min="18" max="18" width="4.81640625" customWidth="1"/>
  </cols>
  <sheetData>
    <row r="1" spans="1:17" s="18" customFormat="1" ht="50.5" customHeight="1" x14ac:dyDescent="0.2">
      <c r="B1" s="421" t="s">
        <v>162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</row>
    <row r="2" spans="1:17" s="18" customFormat="1" ht="10" customHeight="1" x14ac:dyDescent="0.2"/>
    <row r="3" spans="1:17" s="18" customFormat="1" ht="24.25" customHeight="1" x14ac:dyDescent="0.2">
      <c r="B3" s="422" t="s">
        <v>293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</row>
    <row r="4" spans="1:17" s="18" customFormat="1" ht="19.75" customHeight="1" x14ac:dyDescent="0.2"/>
    <row r="5" spans="1:17" s="18" customFormat="1" ht="24.25" customHeight="1" x14ac:dyDescent="0.2">
      <c r="B5" s="422" t="s">
        <v>798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</row>
    <row r="6" spans="1:17" s="18" customFormat="1" ht="24.25" customHeight="1" x14ac:dyDescent="0.2"/>
    <row r="7" spans="1:17" s="18" customFormat="1" ht="36.25" customHeight="1" x14ac:dyDescent="0.2">
      <c r="A7" s="119" t="s">
        <v>294</v>
      </c>
      <c r="B7" s="120" t="s">
        <v>2</v>
      </c>
      <c r="C7" s="117" t="s">
        <v>280</v>
      </c>
      <c r="D7" s="117" t="s">
        <v>281</v>
      </c>
      <c r="E7" s="117" t="s">
        <v>282</v>
      </c>
      <c r="F7" s="117" t="s">
        <v>283</v>
      </c>
      <c r="G7" s="117" t="s">
        <v>284</v>
      </c>
      <c r="H7" s="117" t="s">
        <v>285</v>
      </c>
      <c r="I7" s="117" t="s">
        <v>286</v>
      </c>
      <c r="J7" s="117" t="s">
        <v>287</v>
      </c>
      <c r="K7" s="117" t="s">
        <v>288</v>
      </c>
      <c r="L7" s="117" t="s">
        <v>289</v>
      </c>
      <c r="M7" s="117" t="s">
        <v>290</v>
      </c>
      <c r="N7" s="117" t="s">
        <v>291</v>
      </c>
    </row>
    <row r="8" spans="1:17" s="18" customFormat="1" ht="17.75" customHeight="1" x14ac:dyDescent="0.2">
      <c r="A8" s="99" t="s">
        <v>184</v>
      </c>
      <c r="B8" s="80" t="s">
        <v>9</v>
      </c>
      <c r="C8" s="100">
        <v>18</v>
      </c>
      <c r="D8" s="100">
        <v>19</v>
      </c>
      <c r="E8" s="100">
        <v>30</v>
      </c>
      <c r="F8" s="100" t="s">
        <v>108</v>
      </c>
      <c r="G8" s="100" t="s">
        <v>108</v>
      </c>
      <c r="H8" s="100">
        <v>9</v>
      </c>
      <c r="I8" s="100">
        <v>3</v>
      </c>
      <c r="J8" s="100">
        <v>14</v>
      </c>
      <c r="K8" s="100" t="s">
        <v>108</v>
      </c>
      <c r="L8" s="100">
        <v>24</v>
      </c>
      <c r="M8" s="100">
        <v>37</v>
      </c>
      <c r="N8" s="100">
        <v>8</v>
      </c>
    </row>
    <row r="9" spans="1:17" s="18" customFormat="1" ht="17.75" customHeight="1" x14ac:dyDescent="0.2">
      <c r="A9" s="99" t="s">
        <v>185</v>
      </c>
      <c r="B9" s="80" t="s">
        <v>10</v>
      </c>
      <c r="C9" s="100">
        <v>1</v>
      </c>
      <c r="D9" s="100" t="s">
        <v>108</v>
      </c>
      <c r="E9" s="100" t="s">
        <v>108</v>
      </c>
      <c r="F9" s="100" t="s">
        <v>108</v>
      </c>
      <c r="G9" s="100" t="s">
        <v>108</v>
      </c>
      <c r="H9" s="100">
        <v>3</v>
      </c>
      <c r="I9" s="100" t="s">
        <v>108</v>
      </c>
      <c r="J9" s="100">
        <v>1</v>
      </c>
      <c r="K9" s="100" t="s">
        <v>108</v>
      </c>
      <c r="L9" s="100">
        <v>3</v>
      </c>
      <c r="M9" s="100">
        <v>1</v>
      </c>
      <c r="N9" s="100" t="s">
        <v>108</v>
      </c>
    </row>
    <row r="10" spans="1:17" s="18" customFormat="1" ht="17.75" customHeight="1" x14ac:dyDescent="0.2">
      <c r="A10" s="99" t="s">
        <v>186</v>
      </c>
      <c r="B10" s="80" t="s">
        <v>11</v>
      </c>
      <c r="C10" s="100">
        <v>85</v>
      </c>
      <c r="D10" s="100">
        <v>254</v>
      </c>
      <c r="E10" s="100">
        <v>94</v>
      </c>
      <c r="F10" s="100" t="s">
        <v>108</v>
      </c>
      <c r="G10" s="100">
        <v>9</v>
      </c>
      <c r="H10" s="100">
        <v>59</v>
      </c>
      <c r="I10" s="100">
        <v>2</v>
      </c>
      <c r="J10" s="100">
        <v>61</v>
      </c>
      <c r="K10" s="100">
        <v>12</v>
      </c>
      <c r="L10" s="100">
        <v>79</v>
      </c>
      <c r="M10" s="100">
        <v>70</v>
      </c>
      <c r="N10" s="100">
        <v>22</v>
      </c>
    </row>
    <row r="11" spans="1:17" s="18" customFormat="1" ht="17.75" customHeight="1" x14ac:dyDescent="0.2">
      <c r="A11" s="99" t="s">
        <v>187</v>
      </c>
      <c r="B11" s="80" t="s">
        <v>12</v>
      </c>
      <c r="C11" s="100" t="s">
        <v>108</v>
      </c>
      <c r="D11" s="100">
        <v>2</v>
      </c>
      <c r="E11" s="100" t="s">
        <v>108</v>
      </c>
      <c r="F11" s="100" t="s">
        <v>108</v>
      </c>
      <c r="G11" s="100" t="s">
        <v>108</v>
      </c>
      <c r="H11" s="100" t="s">
        <v>108</v>
      </c>
      <c r="I11" s="100" t="s">
        <v>108</v>
      </c>
      <c r="J11" s="100">
        <v>1</v>
      </c>
      <c r="K11" s="100" t="s">
        <v>108</v>
      </c>
      <c r="L11" s="100">
        <v>1</v>
      </c>
      <c r="M11" s="100" t="s">
        <v>108</v>
      </c>
      <c r="N11" s="100">
        <v>1</v>
      </c>
    </row>
    <row r="12" spans="1:17" s="18" customFormat="1" ht="17.75" customHeight="1" x14ac:dyDescent="0.2">
      <c r="A12" s="99" t="s">
        <v>188</v>
      </c>
      <c r="B12" s="80" t="s">
        <v>13</v>
      </c>
      <c r="C12" s="100">
        <v>1</v>
      </c>
      <c r="D12" s="100">
        <v>2</v>
      </c>
      <c r="E12" s="100">
        <v>3</v>
      </c>
      <c r="F12" s="100" t="s">
        <v>108</v>
      </c>
      <c r="G12" s="100" t="s">
        <v>108</v>
      </c>
      <c r="H12" s="100" t="s">
        <v>108</v>
      </c>
      <c r="I12" s="100" t="s">
        <v>108</v>
      </c>
      <c r="J12" s="100">
        <v>3</v>
      </c>
      <c r="K12" s="100" t="s">
        <v>108</v>
      </c>
      <c r="L12" s="100">
        <v>2</v>
      </c>
      <c r="M12" s="100">
        <v>1</v>
      </c>
      <c r="N12" s="100">
        <v>1</v>
      </c>
    </row>
    <row r="13" spans="1:17" s="18" customFormat="1" ht="17.75" customHeight="1" x14ac:dyDescent="0.2">
      <c r="A13" s="99" t="s">
        <v>189</v>
      </c>
      <c r="B13" s="80" t="s">
        <v>14</v>
      </c>
      <c r="C13" s="100">
        <v>34</v>
      </c>
      <c r="D13" s="100">
        <v>35</v>
      </c>
      <c r="E13" s="100">
        <v>50</v>
      </c>
      <c r="F13" s="100" t="s">
        <v>108</v>
      </c>
      <c r="G13" s="100" t="s">
        <v>108</v>
      </c>
      <c r="H13" s="100">
        <v>40</v>
      </c>
      <c r="I13" s="100" t="s">
        <v>108</v>
      </c>
      <c r="J13" s="100">
        <v>34</v>
      </c>
      <c r="K13" s="100">
        <v>24</v>
      </c>
      <c r="L13" s="100">
        <v>57</v>
      </c>
      <c r="M13" s="100">
        <v>22</v>
      </c>
      <c r="N13" s="100">
        <v>12</v>
      </c>
    </row>
    <row r="14" spans="1:17" s="18" customFormat="1" ht="17.75" customHeight="1" x14ac:dyDescent="0.2">
      <c r="A14" s="99" t="s">
        <v>190</v>
      </c>
      <c r="B14" s="80" t="s">
        <v>15</v>
      </c>
      <c r="C14" s="100">
        <v>11</v>
      </c>
      <c r="D14" s="100">
        <v>5</v>
      </c>
      <c r="E14" s="100">
        <v>13</v>
      </c>
      <c r="F14" s="100" t="s">
        <v>108</v>
      </c>
      <c r="G14" s="100" t="s">
        <v>108</v>
      </c>
      <c r="H14" s="100">
        <v>3</v>
      </c>
      <c r="I14" s="100" t="s">
        <v>108</v>
      </c>
      <c r="J14" s="100">
        <v>10</v>
      </c>
      <c r="K14" s="100">
        <v>4</v>
      </c>
      <c r="L14" s="100">
        <v>18</v>
      </c>
      <c r="M14" s="100">
        <v>11</v>
      </c>
      <c r="N14" s="100" t="s">
        <v>108</v>
      </c>
    </row>
    <row r="15" spans="1:17" s="18" customFormat="1" ht="17.75" customHeight="1" x14ac:dyDescent="0.2">
      <c r="A15" s="99" t="s">
        <v>191</v>
      </c>
      <c r="B15" s="80" t="s">
        <v>16</v>
      </c>
      <c r="C15" s="100">
        <v>34</v>
      </c>
      <c r="D15" s="100">
        <v>11</v>
      </c>
      <c r="E15" s="100">
        <v>34</v>
      </c>
      <c r="F15" s="100" t="s">
        <v>108</v>
      </c>
      <c r="G15" s="100" t="s">
        <v>108</v>
      </c>
      <c r="H15" s="100">
        <v>9</v>
      </c>
      <c r="I15" s="100">
        <v>1</v>
      </c>
      <c r="J15" s="100">
        <v>7</v>
      </c>
      <c r="K15" s="100">
        <v>1</v>
      </c>
      <c r="L15" s="100">
        <v>26</v>
      </c>
      <c r="M15" s="100">
        <v>35</v>
      </c>
      <c r="N15" s="100">
        <v>2</v>
      </c>
    </row>
    <row r="16" spans="1:17" s="18" customFormat="1" ht="17.75" customHeight="1" x14ac:dyDescent="0.2">
      <c r="A16" s="99" t="s">
        <v>192</v>
      </c>
      <c r="B16" s="80" t="s">
        <v>17</v>
      </c>
      <c r="C16" s="100">
        <v>5</v>
      </c>
      <c r="D16" s="100">
        <v>17</v>
      </c>
      <c r="E16" s="100">
        <v>7</v>
      </c>
      <c r="F16" s="100" t="s">
        <v>108</v>
      </c>
      <c r="G16" s="100" t="s">
        <v>108</v>
      </c>
      <c r="H16" s="100">
        <v>1</v>
      </c>
      <c r="I16" s="100" t="s">
        <v>108</v>
      </c>
      <c r="J16" s="100">
        <v>2</v>
      </c>
      <c r="K16" s="100">
        <v>1</v>
      </c>
      <c r="L16" s="100">
        <v>10</v>
      </c>
      <c r="M16" s="100">
        <v>4</v>
      </c>
      <c r="N16" s="100">
        <v>3</v>
      </c>
    </row>
    <row r="17" spans="1:15" s="18" customFormat="1" ht="13.5" customHeight="1" x14ac:dyDescent="0.2">
      <c r="A17" s="99" t="s">
        <v>193</v>
      </c>
      <c r="B17" s="80" t="s">
        <v>18</v>
      </c>
      <c r="C17" s="100">
        <v>32</v>
      </c>
      <c r="D17" s="100">
        <v>84</v>
      </c>
      <c r="E17" s="100">
        <v>40</v>
      </c>
      <c r="F17" s="100">
        <v>1</v>
      </c>
      <c r="G17" s="100" t="s">
        <v>108</v>
      </c>
      <c r="H17" s="100">
        <v>14</v>
      </c>
      <c r="I17" s="100">
        <v>2</v>
      </c>
      <c r="J17" s="100">
        <v>27</v>
      </c>
      <c r="K17" s="100">
        <v>10</v>
      </c>
      <c r="L17" s="100">
        <v>41</v>
      </c>
      <c r="M17" s="100">
        <v>33</v>
      </c>
      <c r="N17" s="100">
        <v>4</v>
      </c>
    </row>
    <row r="18" spans="1:15" s="18" customFormat="1" ht="13.5" customHeight="1" x14ac:dyDescent="0.2">
      <c r="A18" s="99" t="s">
        <v>194</v>
      </c>
      <c r="B18" s="80" t="s">
        <v>19</v>
      </c>
      <c r="C18" s="100">
        <v>3</v>
      </c>
      <c r="D18" s="100">
        <v>26</v>
      </c>
      <c r="E18" s="100">
        <v>5</v>
      </c>
      <c r="F18" s="100" t="s">
        <v>108</v>
      </c>
      <c r="G18" s="100" t="s">
        <v>108</v>
      </c>
      <c r="H18" s="100">
        <v>1</v>
      </c>
      <c r="I18" s="100" t="s">
        <v>108</v>
      </c>
      <c r="J18" s="100">
        <v>9</v>
      </c>
      <c r="K18" s="100" t="s">
        <v>108</v>
      </c>
      <c r="L18" s="100">
        <v>7</v>
      </c>
      <c r="M18" s="100">
        <v>5</v>
      </c>
      <c r="N18" s="100" t="s">
        <v>108</v>
      </c>
    </row>
    <row r="19" spans="1:15" s="18" customFormat="1" ht="13.5" customHeight="1" x14ac:dyDescent="0.2">
      <c r="A19" s="99" t="s">
        <v>195</v>
      </c>
      <c r="B19" s="80" t="s">
        <v>20</v>
      </c>
      <c r="C19" s="100">
        <v>5</v>
      </c>
      <c r="D19" s="100">
        <v>57</v>
      </c>
      <c r="E19" s="100">
        <v>4</v>
      </c>
      <c r="F19" s="100" t="s">
        <v>108</v>
      </c>
      <c r="G19" s="100" t="s">
        <v>108</v>
      </c>
      <c r="H19" s="100">
        <v>3</v>
      </c>
      <c r="I19" s="100" t="s">
        <v>108</v>
      </c>
      <c r="J19" s="100">
        <v>2</v>
      </c>
      <c r="K19" s="100">
        <v>3</v>
      </c>
      <c r="L19" s="100">
        <v>4</v>
      </c>
      <c r="M19" s="100">
        <v>3</v>
      </c>
      <c r="N19" s="100">
        <v>6</v>
      </c>
    </row>
    <row r="20" spans="1:15" s="18" customFormat="1" ht="13.5" customHeight="1" x14ac:dyDescent="0.2">
      <c r="A20" s="99" t="s">
        <v>196</v>
      </c>
      <c r="B20" s="80" t="s">
        <v>21</v>
      </c>
      <c r="C20" s="100">
        <v>121</v>
      </c>
      <c r="D20" s="100">
        <v>353</v>
      </c>
      <c r="E20" s="100">
        <v>129</v>
      </c>
      <c r="F20" s="100">
        <v>1</v>
      </c>
      <c r="G20" s="100">
        <v>10</v>
      </c>
      <c r="H20" s="100">
        <v>69</v>
      </c>
      <c r="I20" s="100">
        <v>4</v>
      </c>
      <c r="J20" s="100">
        <v>47</v>
      </c>
      <c r="K20" s="100">
        <v>9</v>
      </c>
      <c r="L20" s="100">
        <v>76</v>
      </c>
      <c r="M20" s="100">
        <v>138</v>
      </c>
      <c r="N20" s="100">
        <v>18</v>
      </c>
    </row>
    <row r="21" spans="1:15" s="18" customFormat="1" ht="13.5" customHeight="1" x14ac:dyDescent="0.2">
      <c r="A21" s="99" t="s">
        <v>197</v>
      </c>
      <c r="B21" s="80" t="s">
        <v>22</v>
      </c>
      <c r="C21" s="100">
        <v>9</v>
      </c>
      <c r="D21" s="100">
        <v>55</v>
      </c>
      <c r="E21" s="100">
        <v>10</v>
      </c>
      <c r="F21" s="100" t="s">
        <v>108</v>
      </c>
      <c r="G21" s="100">
        <v>1</v>
      </c>
      <c r="H21" s="100">
        <v>4</v>
      </c>
      <c r="I21" s="100" t="s">
        <v>108</v>
      </c>
      <c r="J21" s="100">
        <v>5</v>
      </c>
      <c r="K21" s="100">
        <v>6</v>
      </c>
      <c r="L21" s="100">
        <v>8</v>
      </c>
      <c r="M21" s="100">
        <v>11</v>
      </c>
      <c r="N21" s="100">
        <v>16</v>
      </c>
    </row>
    <row r="22" spans="1:15" s="18" customFormat="1" ht="13.5" customHeight="1" x14ac:dyDescent="0.2">
      <c r="A22" s="99" t="s">
        <v>198</v>
      </c>
      <c r="B22" s="80" t="s">
        <v>23</v>
      </c>
      <c r="C22" s="100">
        <v>4</v>
      </c>
      <c r="D22" s="100">
        <v>46</v>
      </c>
      <c r="E22" s="100">
        <v>7</v>
      </c>
      <c r="F22" s="100" t="s">
        <v>108</v>
      </c>
      <c r="G22" s="100" t="s">
        <v>108</v>
      </c>
      <c r="H22" s="100">
        <v>3</v>
      </c>
      <c r="I22" s="100" t="s">
        <v>108</v>
      </c>
      <c r="J22" s="100">
        <v>2</v>
      </c>
      <c r="K22" s="100">
        <v>3</v>
      </c>
      <c r="L22" s="100">
        <v>5</v>
      </c>
      <c r="M22" s="100">
        <v>5</v>
      </c>
      <c r="N22" s="100">
        <v>3</v>
      </c>
    </row>
    <row r="23" spans="1:15" s="18" customFormat="1" ht="13.5" customHeight="1" x14ac:dyDescent="0.2">
      <c r="A23" s="99" t="s">
        <v>199</v>
      </c>
      <c r="B23" s="80" t="s">
        <v>24</v>
      </c>
      <c r="C23" s="100">
        <v>134</v>
      </c>
      <c r="D23" s="100">
        <v>710</v>
      </c>
      <c r="E23" s="100">
        <v>160</v>
      </c>
      <c r="F23" s="100">
        <v>5</v>
      </c>
      <c r="G23" s="100">
        <v>19</v>
      </c>
      <c r="H23" s="100">
        <v>73</v>
      </c>
      <c r="I23" s="100">
        <v>15</v>
      </c>
      <c r="J23" s="100">
        <v>180</v>
      </c>
      <c r="K23" s="100">
        <v>34</v>
      </c>
      <c r="L23" s="100">
        <v>141</v>
      </c>
      <c r="M23" s="100">
        <v>199</v>
      </c>
      <c r="N23" s="100">
        <v>46</v>
      </c>
    </row>
    <row r="24" spans="1:15" s="18" customFormat="1" ht="13.5" customHeight="1" x14ac:dyDescent="0.2">
      <c r="A24" s="99" t="s">
        <v>200</v>
      </c>
      <c r="B24" s="80" t="s">
        <v>25</v>
      </c>
      <c r="C24" s="100">
        <v>45</v>
      </c>
      <c r="D24" s="100">
        <v>192</v>
      </c>
      <c r="E24" s="100">
        <v>57</v>
      </c>
      <c r="F24" s="100">
        <v>1</v>
      </c>
      <c r="G24" s="100">
        <v>3</v>
      </c>
      <c r="H24" s="100">
        <v>40</v>
      </c>
      <c r="I24" s="100">
        <v>1</v>
      </c>
      <c r="J24" s="100">
        <v>23</v>
      </c>
      <c r="K24" s="100">
        <v>9</v>
      </c>
      <c r="L24" s="100">
        <v>43</v>
      </c>
      <c r="M24" s="100">
        <v>46</v>
      </c>
      <c r="N24" s="100">
        <v>8</v>
      </c>
    </row>
    <row r="25" spans="1:15" s="18" customFormat="1" ht="13.5" customHeight="1" x14ac:dyDescent="0.2">
      <c r="A25" s="99" t="s">
        <v>201</v>
      </c>
      <c r="B25" s="80" t="s">
        <v>26</v>
      </c>
      <c r="C25" s="100">
        <v>7</v>
      </c>
      <c r="D25" s="100">
        <v>40</v>
      </c>
      <c r="E25" s="100">
        <v>10</v>
      </c>
      <c r="F25" s="100" t="s">
        <v>108</v>
      </c>
      <c r="G25" s="100" t="s">
        <v>108</v>
      </c>
      <c r="H25" s="100">
        <v>2</v>
      </c>
      <c r="I25" s="100" t="s">
        <v>108</v>
      </c>
      <c r="J25" s="100">
        <v>5</v>
      </c>
      <c r="K25" s="100" t="s">
        <v>108</v>
      </c>
      <c r="L25" s="100">
        <v>10</v>
      </c>
      <c r="M25" s="100">
        <v>10</v>
      </c>
      <c r="N25" s="100">
        <v>3</v>
      </c>
    </row>
    <row r="26" spans="1:15" s="18" customFormat="1" ht="13.5" customHeight="1" x14ac:dyDescent="0.2">
      <c r="A26" s="99" t="s">
        <v>202</v>
      </c>
      <c r="B26" s="80" t="s">
        <v>27</v>
      </c>
      <c r="C26" s="100">
        <v>26</v>
      </c>
      <c r="D26" s="100">
        <v>84</v>
      </c>
      <c r="E26" s="100">
        <v>35</v>
      </c>
      <c r="F26" s="100" t="s">
        <v>108</v>
      </c>
      <c r="G26" s="100" t="s">
        <v>108</v>
      </c>
      <c r="H26" s="100">
        <v>31</v>
      </c>
      <c r="I26" s="100">
        <v>3</v>
      </c>
      <c r="J26" s="100">
        <v>15</v>
      </c>
      <c r="K26" s="100">
        <v>3</v>
      </c>
      <c r="L26" s="100">
        <v>20</v>
      </c>
      <c r="M26" s="100">
        <v>38</v>
      </c>
      <c r="N26" s="100">
        <v>3</v>
      </c>
    </row>
    <row r="27" spans="1:15" s="18" customFormat="1" ht="13.5" customHeight="1" x14ac:dyDescent="0.2">
      <c r="A27" s="99" t="s">
        <v>203</v>
      </c>
      <c r="B27" s="80" t="s">
        <v>28</v>
      </c>
      <c r="C27" s="100">
        <v>99</v>
      </c>
      <c r="D27" s="100">
        <v>684</v>
      </c>
      <c r="E27" s="100">
        <v>201</v>
      </c>
      <c r="F27" s="100">
        <v>3</v>
      </c>
      <c r="G27" s="100">
        <v>4</v>
      </c>
      <c r="H27" s="100">
        <v>108</v>
      </c>
      <c r="I27" s="100">
        <v>3</v>
      </c>
      <c r="J27" s="100">
        <v>80</v>
      </c>
      <c r="K27" s="100">
        <v>47</v>
      </c>
      <c r="L27" s="100">
        <v>98</v>
      </c>
      <c r="M27" s="100">
        <v>142</v>
      </c>
      <c r="N27" s="100">
        <v>15</v>
      </c>
    </row>
    <row r="28" spans="1:15" s="18" customFormat="1" ht="13.5" customHeight="1" x14ac:dyDescent="0.2">
      <c r="A28" s="99" t="s">
        <v>204</v>
      </c>
      <c r="B28" s="80" t="s">
        <v>29</v>
      </c>
      <c r="C28" s="100">
        <v>24</v>
      </c>
      <c r="D28" s="100">
        <v>35</v>
      </c>
      <c r="E28" s="100">
        <v>41</v>
      </c>
      <c r="F28" s="100" t="s">
        <v>108</v>
      </c>
      <c r="G28" s="100" t="s">
        <v>108</v>
      </c>
      <c r="H28" s="100">
        <v>29</v>
      </c>
      <c r="I28" s="100" t="s">
        <v>108</v>
      </c>
      <c r="J28" s="100">
        <v>12</v>
      </c>
      <c r="K28" s="100">
        <v>6</v>
      </c>
      <c r="L28" s="100">
        <v>26</v>
      </c>
      <c r="M28" s="100">
        <v>42</v>
      </c>
      <c r="N28" s="100" t="s">
        <v>108</v>
      </c>
    </row>
    <row r="29" spans="1:15" s="18" customFormat="1" ht="27" customHeight="1" x14ac:dyDescent="0.2">
      <c r="A29" s="101"/>
      <c r="B29" s="55" t="s">
        <v>30</v>
      </c>
      <c r="C29" s="102">
        <v>698</v>
      </c>
      <c r="D29" s="102">
        <v>2711</v>
      </c>
      <c r="E29" s="102">
        <v>930</v>
      </c>
      <c r="F29" s="102">
        <v>11</v>
      </c>
      <c r="G29" s="102">
        <v>46</v>
      </c>
      <c r="H29" s="102">
        <v>501</v>
      </c>
      <c r="I29" s="102">
        <v>34</v>
      </c>
      <c r="J29" s="102">
        <v>540</v>
      </c>
      <c r="K29" s="102">
        <v>172</v>
      </c>
      <c r="L29" s="102">
        <v>699</v>
      </c>
      <c r="M29" s="102">
        <v>853</v>
      </c>
      <c r="N29" s="102">
        <v>171</v>
      </c>
    </row>
    <row r="30" spans="1:15" s="18" customFormat="1" ht="4.5" customHeight="1" x14ac:dyDescent="0.2"/>
    <row r="31" spans="1:15" s="18" customFormat="1" ht="15" customHeight="1" x14ac:dyDescent="0.2">
      <c r="M31" s="424" t="s">
        <v>295</v>
      </c>
      <c r="N31" s="424"/>
      <c r="O31" s="424"/>
    </row>
    <row r="32" spans="1:15" s="18" customFormat="1" ht="12" customHeight="1" x14ac:dyDescent="0.2"/>
    <row r="33" spans="2:17" s="18" customFormat="1" ht="91.75" customHeight="1" x14ac:dyDescent="0.2">
      <c r="B33" s="441" t="s">
        <v>292</v>
      </c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</row>
    <row r="34" spans="2:17" s="18" customFormat="1" ht="48.25" customHeight="1" x14ac:dyDescent="0.2"/>
  </sheetData>
  <mergeCells count="5">
    <mergeCell ref="B1:O1"/>
    <mergeCell ref="B3:Q3"/>
    <mergeCell ref="B5:Q5"/>
    <mergeCell ref="M31:O31"/>
    <mergeCell ref="B33:Q33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L31"/>
  <sheetViews>
    <sheetView topLeftCell="A7" workbookViewId="0">
      <selection activeCell="C8" sqref="C8:L28"/>
    </sheetView>
  </sheetViews>
  <sheetFormatPr defaultColWidth="10.90625" defaultRowHeight="14.5" x14ac:dyDescent="0.35"/>
  <cols>
    <col min="1" max="1" width="1" customWidth="1"/>
    <col min="2" max="2" width="23.81640625" customWidth="1"/>
    <col min="3" max="12" width="11.36328125" customWidth="1"/>
    <col min="13" max="13" width="4.6328125" customWidth="1"/>
  </cols>
  <sheetData>
    <row r="1" spans="2:12" s="18" customFormat="1" ht="49.75" customHeight="1" x14ac:dyDescent="0.2">
      <c r="B1" s="421" t="s">
        <v>0</v>
      </c>
      <c r="C1" s="421"/>
      <c r="D1" s="421"/>
      <c r="E1" s="421"/>
      <c r="F1" s="421"/>
      <c r="G1" s="421"/>
      <c r="H1" s="421"/>
      <c r="I1" s="421"/>
      <c r="J1" s="421"/>
    </row>
    <row r="2" spans="2:12" s="18" customFormat="1" ht="23.5" customHeight="1" x14ac:dyDescent="0.2">
      <c r="B2" s="422" t="s">
        <v>785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2:12" s="18" customFormat="1" ht="25.5" customHeight="1" x14ac:dyDescent="0.2">
      <c r="B3" s="422" t="s">
        <v>798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4" spans="2:12" s="18" customFormat="1" ht="23.5" customHeight="1" x14ac:dyDescent="0.2"/>
    <row r="5" spans="2:12" s="18" customFormat="1" ht="24.25" customHeight="1" x14ac:dyDescent="0.2">
      <c r="B5" s="84"/>
      <c r="C5" s="443"/>
      <c r="D5" s="443"/>
      <c r="E5" s="443"/>
      <c r="F5" s="425" t="s">
        <v>249</v>
      </c>
      <c r="G5" s="425"/>
      <c r="H5" s="425"/>
      <c r="I5" s="425"/>
      <c r="J5" s="425"/>
      <c r="K5" s="425"/>
      <c r="L5" s="425"/>
    </row>
    <row r="6" spans="2:12" s="18" customFormat="1" ht="24.25" customHeight="1" x14ac:dyDescent="0.3">
      <c r="B6" s="121" t="s">
        <v>2</v>
      </c>
      <c r="C6" s="442" t="s">
        <v>786</v>
      </c>
      <c r="D6" s="442"/>
      <c r="E6" s="442"/>
      <c r="F6" s="425" t="s">
        <v>787</v>
      </c>
      <c r="G6" s="425"/>
      <c r="H6" s="425"/>
      <c r="I6" s="425" t="s">
        <v>788</v>
      </c>
      <c r="J6" s="425"/>
      <c r="K6" s="425"/>
      <c r="L6" s="27" t="s">
        <v>789</v>
      </c>
    </row>
    <row r="7" spans="2:12" s="18" customFormat="1" ht="38.25" customHeight="1" x14ac:dyDescent="0.2">
      <c r="B7" s="37"/>
      <c r="C7" s="30" t="s">
        <v>296</v>
      </c>
      <c r="D7" s="30" t="s">
        <v>790</v>
      </c>
      <c r="E7" s="30" t="s">
        <v>60</v>
      </c>
      <c r="F7" s="30" t="s">
        <v>296</v>
      </c>
      <c r="G7" s="30" t="s">
        <v>790</v>
      </c>
      <c r="H7" s="30" t="s">
        <v>60</v>
      </c>
      <c r="I7" s="30" t="s">
        <v>296</v>
      </c>
      <c r="J7" s="30" t="s">
        <v>790</v>
      </c>
      <c r="K7" s="30" t="s">
        <v>60</v>
      </c>
      <c r="L7" s="29" t="s">
        <v>791</v>
      </c>
    </row>
    <row r="8" spans="2:12" s="18" customFormat="1" ht="19.25" customHeight="1" x14ac:dyDescent="0.2">
      <c r="B8" s="20" t="s">
        <v>9</v>
      </c>
      <c r="C8" s="39" t="s">
        <v>108</v>
      </c>
      <c r="D8" s="39">
        <v>8</v>
      </c>
      <c r="E8" s="39">
        <v>8</v>
      </c>
      <c r="F8" s="39" t="s">
        <v>108</v>
      </c>
      <c r="G8" s="39">
        <v>156</v>
      </c>
      <c r="H8" s="39">
        <v>156</v>
      </c>
      <c r="I8" s="39" t="s">
        <v>108</v>
      </c>
      <c r="J8" s="39">
        <v>40</v>
      </c>
      <c r="K8" s="39">
        <v>40</v>
      </c>
      <c r="L8" s="39">
        <v>4.5006164237137503</v>
      </c>
    </row>
    <row r="9" spans="2:12" s="18" customFormat="1" ht="19.25" customHeight="1" x14ac:dyDescent="0.2">
      <c r="B9" s="20" t="s">
        <v>11</v>
      </c>
      <c r="C9" s="39">
        <v>7</v>
      </c>
      <c r="D9" s="39">
        <v>69</v>
      </c>
      <c r="E9" s="39">
        <v>76</v>
      </c>
      <c r="F9" s="39">
        <v>1665</v>
      </c>
      <c r="G9" s="39">
        <v>1662</v>
      </c>
      <c r="H9" s="39">
        <v>3041</v>
      </c>
      <c r="I9" s="39">
        <v>286</v>
      </c>
      <c r="J9" s="39">
        <v>1035</v>
      </c>
      <c r="K9" s="39">
        <v>1321</v>
      </c>
      <c r="L9" s="39">
        <v>43.348167973455297</v>
      </c>
    </row>
    <row r="10" spans="2:12" s="18" customFormat="1" ht="19.25" customHeight="1" x14ac:dyDescent="0.2">
      <c r="B10" s="20" t="s">
        <v>12</v>
      </c>
      <c r="C10" s="39" t="s">
        <v>108</v>
      </c>
      <c r="D10" s="39">
        <v>1</v>
      </c>
      <c r="E10" s="39">
        <v>1</v>
      </c>
      <c r="F10" s="39" t="s">
        <v>108</v>
      </c>
      <c r="G10" s="39">
        <v>32</v>
      </c>
      <c r="H10" s="39">
        <v>32</v>
      </c>
      <c r="I10" s="39" t="s">
        <v>108</v>
      </c>
      <c r="J10" s="39">
        <v>4</v>
      </c>
      <c r="K10" s="39">
        <v>4</v>
      </c>
      <c r="L10" s="39">
        <v>6.7773891237965396</v>
      </c>
    </row>
    <row r="11" spans="2:12" s="18" customFormat="1" ht="19.25" customHeight="1" x14ac:dyDescent="0.2">
      <c r="B11" s="20" t="s">
        <v>13</v>
      </c>
      <c r="C11" s="39" t="s">
        <v>108</v>
      </c>
      <c r="D11" s="39">
        <v>1</v>
      </c>
      <c r="E11" s="39">
        <v>1</v>
      </c>
      <c r="F11" s="39" t="s">
        <v>108</v>
      </c>
      <c r="G11" s="39">
        <v>30</v>
      </c>
      <c r="H11" s="39">
        <v>30</v>
      </c>
      <c r="I11" s="39" t="s">
        <v>108</v>
      </c>
      <c r="J11" s="39">
        <v>4</v>
      </c>
      <c r="K11" s="39">
        <v>4</v>
      </c>
      <c r="L11" s="39">
        <v>6.2835198060240502</v>
      </c>
    </row>
    <row r="12" spans="2:12" s="18" customFormat="1" ht="19.25" customHeight="1" x14ac:dyDescent="0.2">
      <c r="B12" s="20" t="s">
        <v>14</v>
      </c>
      <c r="C12" s="39" t="s">
        <v>108</v>
      </c>
      <c r="D12" s="39">
        <v>18</v>
      </c>
      <c r="E12" s="39">
        <v>18</v>
      </c>
      <c r="F12" s="39" t="s">
        <v>108</v>
      </c>
      <c r="G12" s="39">
        <v>162</v>
      </c>
      <c r="H12" s="39">
        <v>162</v>
      </c>
      <c r="I12" s="39" t="s">
        <v>108</v>
      </c>
      <c r="J12" s="39">
        <v>461</v>
      </c>
      <c r="K12" s="39">
        <v>461</v>
      </c>
      <c r="L12" s="39">
        <v>12.6645141735835</v>
      </c>
    </row>
    <row r="13" spans="2:12" s="18" customFormat="1" ht="19.25" customHeight="1" x14ac:dyDescent="0.2">
      <c r="B13" s="20" t="s">
        <v>15</v>
      </c>
      <c r="C13" s="39" t="s">
        <v>108</v>
      </c>
      <c r="D13" s="39">
        <v>11</v>
      </c>
      <c r="E13" s="39">
        <v>11</v>
      </c>
      <c r="F13" s="39" t="s">
        <v>108</v>
      </c>
      <c r="G13" s="39">
        <v>101</v>
      </c>
      <c r="H13" s="39">
        <v>101</v>
      </c>
      <c r="I13" s="39" t="s">
        <v>108</v>
      </c>
      <c r="J13" s="39">
        <v>390</v>
      </c>
      <c r="K13" s="39">
        <v>390</v>
      </c>
      <c r="L13" s="39">
        <v>40.171124079684503</v>
      </c>
    </row>
    <row r="14" spans="2:12" s="18" customFormat="1" ht="19.25" customHeight="1" x14ac:dyDescent="0.2">
      <c r="B14" s="20" t="s">
        <v>16</v>
      </c>
      <c r="C14" s="39">
        <v>8</v>
      </c>
      <c r="D14" s="39">
        <v>71</v>
      </c>
      <c r="E14" s="39">
        <v>79</v>
      </c>
      <c r="F14" s="39">
        <v>262</v>
      </c>
      <c r="G14" s="39">
        <v>1108</v>
      </c>
      <c r="H14" s="39">
        <v>1191</v>
      </c>
      <c r="I14" s="39">
        <v>179</v>
      </c>
      <c r="J14" s="39">
        <v>818</v>
      </c>
      <c r="K14" s="39">
        <v>997</v>
      </c>
      <c r="L14" s="39">
        <v>141.103028426972</v>
      </c>
    </row>
    <row r="15" spans="2:12" s="18" customFormat="1" ht="19.25" customHeight="1" x14ac:dyDescent="0.2">
      <c r="B15" s="20" t="s">
        <v>17</v>
      </c>
      <c r="C15" s="39">
        <v>1</v>
      </c>
      <c r="D15" s="39">
        <v>3</v>
      </c>
      <c r="E15" s="39">
        <v>4</v>
      </c>
      <c r="F15" s="39">
        <v>90</v>
      </c>
      <c r="G15" s="39">
        <v>176</v>
      </c>
      <c r="H15" s="39">
        <v>251</v>
      </c>
      <c r="I15" s="39">
        <v>15</v>
      </c>
      <c r="J15" s="39">
        <v>0</v>
      </c>
      <c r="K15" s="39">
        <v>15</v>
      </c>
      <c r="L15" s="39">
        <v>5.9648250232033897</v>
      </c>
    </row>
    <row r="16" spans="2:12" s="18" customFormat="1" ht="19.25" customHeight="1" x14ac:dyDescent="0.2">
      <c r="B16" s="20" t="s">
        <v>18</v>
      </c>
      <c r="C16" s="39">
        <v>117</v>
      </c>
      <c r="D16" s="39">
        <v>64</v>
      </c>
      <c r="E16" s="39">
        <v>181</v>
      </c>
      <c r="F16" s="39">
        <v>256</v>
      </c>
      <c r="G16" s="39">
        <v>973</v>
      </c>
      <c r="H16" s="39">
        <v>1163</v>
      </c>
      <c r="I16" s="39">
        <v>66</v>
      </c>
      <c r="J16" s="39">
        <v>998</v>
      </c>
      <c r="K16" s="39">
        <v>1064</v>
      </c>
      <c r="L16" s="39">
        <v>59.710840802104002</v>
      </c>
    </row>
    <row r="17" spans="2:12" s="18" customFormat="1" ht="19.25" customHeight="1" x14ac:dyDescent="0.2">
      <c r="B17" s="20" t="s">
        <v>19</v>
      </c>
      <c r="C17" s="39" t="s">
        <v>108</v>
      </c>
      <c r="D17" s="39">
        <v>6</v>
      </c>
      <c r="E17" s="39">
        <v>6</v>
      </c>
      <c r="F17" s="39" t="s">
        <v>108</v>
      </c>
      <c r="G17" s="39">
        <v>188</v>
      </c>
      <c r="H17" s="39">
        <v>188</v>
      </c>
      <c r="I17" s="39" t="s">
        <v>108</v>
      </c>
      <c r="J17" s="39">
        <v>175</v>
      </c>
      <c r="K17" s="39">
        <v>175</v>
      </c>
      <c r="L17" s="39">
        <v>41.155762657097704</v>
      </c>
    </row>
    <row r="18" spans="2:12" s="18" customFormat="1" ht="19.25" customHeight="1" x14ac:dyDescent="0.2">
      <c r="B18" s="20" t="s">
        <v>20</v>
      </c>
      <c r="C18" s="39">
        <v>3</v>
      </c>
      <c r="D18" s="39">
        <v>24</v>
      </c>
      <c r="E18" s="39">
        <v>27</v>
      </c>
      <c r="F18" s="39">
        <v>23</v>
      </c>
      <c r="G18" s="39">
        <v>779</v>
      </c>
      <c r="H18" s="39">
        <v>789</v>
      </c>
      <c r="I18" s="39">
        <v>13</v>
      </c>
      <c r="J18" s="39">
        <v>172</v>
      </c>
      <c r="K18" s="39">
        <v>185</v>
      </c>
      <c r="L18" s="39">
        <v>63.857504666383903</v>
      </c>
    </row>
    <row r="19" spans="2:12" s="18" customFormat="1" ht="19.25" customHeight="1" x14ac:dyDescent="0.2">
      <c r="B19" s="20" t="s">
        <v>21</v>
      </c>
      <c r="C19" s="39">
        <v>6</v>
      </c>
      <c r="D19" s="39">
        <v>106</v>
      </c>
      <c r="E19" s="39">
        <v>112</v>
      </c>
      <c r="F19" s="39">
        <v>213</v>
      </c>
      <c r="G19" s="39">
        <v>1839</v>
      </c>
      <c r="H19" s="39">
        <v>1960</v>
      </c>
      <c r="I19" s="39">
        <v>92</v>
      </c>
      <c r="J19" s="39">
        <v>2478</v>
      </c>
      <c r="K19" s="39">
        <v>2570</v>
      </c>
      <c r="L19" s="39">
        <v>77.052846005549895</v>
      </c>
    </row>
    <row r="20" spans="2:12" s="18" customFormat="1" ht="19.25" customHeight="1" x14ac:dyDescent="0.2">
      <c r="B20" s="20" t="s">
        <v>22</v>
      </c>
      <c r="C20" s="39">
        <v>4</v>
      </c>
      <c r="D20" s="39">
        <v>52</v>
      </c>
      <c r="E20" s="39">
        <v>56</v>
      </c>
      <c r="F20" s="39">
        <v>0</v>
      </c>
      <c r="G20" s="39">
        <v>779</v>
      </c>
      <c r="H20" s="39">
        <v>779</v>
      </c>
      <c r="I20" s="39">
        <v>0</v>
      </c>
      <c r="J20" s="39">
        <v>760</v>
      </c>
      <c r="K20" s="39">
        <v>760</v>
      </c>
      <c r="L20" s="39">
        <v>117.339392183473</v>
      </c>
    </row>
    <row r="21" spans="2:12" s="18" customFormat="1" ht="19.25" customHeight="1" x14ac:dyDescent="0.2">
      <c r="B21" s="20" t="s">
        <v>23</v>
      </c>
      <c r="C21" s="39">
        <v>2</v>
      </c>
      <c r="D21" s="39">
        <v>16</v>
      </c>
      <c r="E21" s="39">
        <v>18</v>
      </c>
      <c r="F21" s="39">
        <v>30</v>
      </c>
      <c r="G21" s="39">
        <v>233</v>
      </c>
      <c r="H21" s="39">
        <v>263</v>
      </c>
      <c r="I21" s="39">
        <v>0</v>
      </c>
      <c r="J21" s="39">
        <v>70</v>
      </c>
      <c r="K21" s="39">
        <v>70</v>
      </c>
      <c r="L21" s="39">
        <v>108.95990733499799</v>
      </c>
    </row>
    <row r="22" spans="2:12" s="18" customFormat="1" ht="19.25" customHeight="1" x14ac:dyDescent="0.2">
      <c r="B22" s="20" t="s">
        <v>24</v>
      </c>
      <c r="C22" s="39">
        <v>3</v>
      </c>
      <c r="D22" s="39">
        <v>142</v>
      </c>
      <c r="E22" s="39">
        <v>145</v>
      </c>
      <c r="F22" s="39">
        <v>0</v>
      </c>
      <c r="G22" s="39">
        <v>814</v>
      </c>
      <c r="H22" s="39">
        <v>814</v>
      </c>
      <c r="I22" s="39">
        <v>0</v>
      </c>
      <c r="J22" s="39">
        <v>2582</v>
      </c>
      <c r="K22" s="39">
        <v>2582</v>
      </c>
      <c r="L22" s="39">
        <v>58.534648168155101</v>
      </c>
    </row>
    <row r="23" spans="2:12" s="18" customFormat="1" ht="19.25" customHeight="1" x14ac:dyDescent="0.2">
      <c r="B23" s="20" t="s">
        <v>25</v>
      </c>
      <c r="C23" s="39">
        <v>74</v>
      </c>
      <c r="D23" s="39">
        <v>42</v>
      </c>
      <c r="E23" s="39">
        <v>116</v>
      </c>
      <c r="F23" s="39">
        <v>82</v>
      </c>
      <c r="G23" s="39">
        <v>1108</v>
      </c>
      <c r="H23" s="39">
        <v>1108</v>
      </c>
      <c r="I23" s="39">
        <v>82</v>
      </c>
      <c r="J23" s="39">
        <v>535</v>
      </c>
      <c r="K23" s="39">
        <v>617</v>
      </c>
      <c r="L23" s="39">
        <v>42.814030989416104</v>
      </c>
    </row>
    <row r="24" spans="2:12" s="18" customFormat="1" ht="19.25" customHeight="1" x14ac:dyDescent="0.2">
      <c r="B24" s="20" t="s">
        <v>26</v>
      </c>
      <c r="C24" s="39" t="s">
        <v>108</v>
      </c>
      <c r="D24" s="39">
        <v>16</v>
      </c>
      <c r="E24" s="39">
        <v>16</v>
      </c>
      <c r="F24" s="39" t="s">
        <v>108</v>
      </c>
      <c r="G24" s="39">
        <v>451</v>
      </c>
      <c r="H24" s="39">
        <v>451</v>
      </c>
      <c r="I24" s="39" t="s">
        <v>108</v>
      </c>
      <c r="J24" s="39">
        <v>181</v>
      </c>
      <c r="K24" s="39">
        <v>181</v>
      </c>
      <c r="L24" s="39">
        <v>112.281898630054</v>
      </c>
    </row>
    <row r="25" spans="2:12" s="18" customFormat="1" ht="19.25" customHeight="1" x14ac:dyDescent="0.2">
      <c r="B25" s="20" t="s">
        <v>27</v>
      </c>
      <c r="C25" s="39">
        <v>2</v>
      </c>
      <c r="D25" s="39">
        <v>52</v>
      </c>
      <c r="E25" s="39">
        <v>54</v>
      </c>
      <c r="F25" s="39">
        <v>40</v>
      </c>
      <c r="G25" s="39">
        <v>488</v>
      </c>
      <c r="H25" s="39">
        <v>528</v>
      </c>
      <c r="I25" s="39">
        <v>0</v>
      </c>
      <c r="J25" s="39">
        <v>235</v>
      </c>
      <c r="K25" s="39">
        <v>235</v>
      </c>
      <c r="L25" s="39">
        <v>37.693773413489801</v>
      </c>
    </row>
    <row r="26" spans="2:12" s="18" customFormat="1" ht="19.25" customHeight="1" x14ac:dyDescent="0.2">
      <c r="B26" s="20" t="s">
        <v>28</v>
      </c>
      <c r="C26" s="39">
        <v>10</v>
      </c>
      <c r="D26" s="39">
        <v>104</v>
      </c>
      <c r="E26" s="39">
        <v>114</v>
      </c>
      <c r="F26" s="39">
        <v>20</v>
      </c>
      <c r="G26" s="39">
        <v>773</v>
      </c>
      <c r="H26" s="39">
        <v>773</v>
      </c>
      <c r="I26" s="39">
        <v>20</v>
      </c>
      <c r="J26" s="39">
        <v>1575</v>
      </c>
      <c r="K26" s="39">
        <v>1595</v>
      </c>
      <c r="L26" s="39">
        <v>47.361032470507901</v>
      </c>
    </row>
    <row r="27" spans="2:12" s="18" customFormat="1" ht="19.25" customHeight="1" x14ac:dyDescent="0.2">
      <c r="B27" s="20" t="s">
        <v>29</v>
      </c>
      <c r="C27" s="39">
        <v>21</v>
      </c>
      <c r="D27" s="39">
        <v>81</v>
      </c>
      <c r="E27" s="39">
        <v>102</v>
      </c>
      <c r="F27" s="39">
        <v>74</v>
      </c>
      <c r="G27" s="39">
        <v>627</v>
      </c>
      <c r="H27" s="39">
        <v>676</v>
      </c>
      <c r="I27" s="39">
        <v>25</v>
      </c>
      <c r="J27" s="39">
        <v>744</v>
      </c>
      <c r="K27" s="39">
        <v>769</v>
      </c>
      <c r="L27" s="39">
        <v>88.1317352925211</v>
      </c>
    </row>
    <row r="28" spans="2:12" s="18" customFormat="1" ht="36.25" customHeight="1" x14ac:dyDescent="0.2">
      <c r="B28" s="23" t="s">
        <v>30</v>
      </c>
      <c r="C28" s="25">
        <v>258</v>
      </c>
      <c r="D28" s="25">
        <v>887</v>
      </c>
      <c r="E28" s="25">
        <v>1145</v>
      </c>
      <c r="F28" s="25">
        <v>1977</v>
      </c>
      <c r="G28" s="25">
        <v>12479</v>
      </c>
      <c r="H28" s="25">
        <v>14456</v>
      </c>
      <c r="I28" s="25">
        <v>778</v>
      </c>
      <c r="J28" s="25">
        <v>13257</v>
      </c>
      <c r="K28" s="25">
        <v>14035</v>
      </c>
      <c r="L28" s="25">
        <v>47.223618843820098</v>
      </c>
    </row>
    <row r="29" spans="2:12" s="18" customFormat="1" ht="12" customHeight="1" x14ac:dyDescent="0.2"/>
    <row r="30" spans="2:12" s="18" customFormat="1" ht="17.75" customHeight="1" x14ac:dyDescent="0.2">
      <c r="K30" s="35" t="s">
        <v>792</v>
      </c>
    </row>
    <row r="31" spans="2:12" s="18" customFormat="1" ht="38.25" customHeight="1" x14ac:dyDescent="0.2"/>
  </sheetData>
  <mergeCells count="8">
    <mergeCell ref="C6:E6"/>
    <mergeCell ref="F6:H6"/>
    <mergeCell ref="I6:K6"/>
    <mergeCell ref="B1:J1"/>
    <mergeCell ref="B2:L2"/>
    <mergeCell ref="B3:L3"/>
    <mergeCell ref="C5:E5"/>
    <mergeCell ref="F5:L5"/>
  </mergeCells>
  <pageMargins left="0.78431372549019618" right="0.78431372549019618" top="0.98039215686274517" bottom="0.98039215686274517" header="0.50980392156862753" footer="0.50980392156862753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Q32"/>
  <sheetViews>
    <sheetView topLeftCell="A6" workbookViewId="0">
      <selection activeCell="C9" sqref="C9:Q29"/>
    </sheetView>
  </sheetViews>
  <sheetFormatPr defaultColWidth="10.90625" defaultRowHeight="14.5" x14ac:dyDescent="0.35"/>
  <cols>
    <col min="1" max="1" width="1" customWidth="1"/>
    <col min="2" max="2" width="20.453125" customWidth="1"/>
    <col min="3" max="3" width="6.1796875" customWidth="1"/>
    <col min="4" max="4" width="8.6328125" customWidth="1"/>
    <col min="5" max="5" width="6.1796875" customWidth="1"/>
    <col min="6" max="7" width="8.6328125" customWidth="1"/>
    <col min="8" max="8" width="6.1796875" customWidth="1"/>
    <col min="9" max="9" width="8.6328125" customWidth="1"/>
    <col min="10" max="10" width="6.1796875" customWidth="1"/>
    <col min="11" max="11" width="8.81640625" customWidth="1"/>
    <col min="12" max="12" width="8.6328125" customWidth="1"/>
    <col min="13" max="13" width="6.1796875" customWidth="1"/>
    <col min="14" max="14" width="8.6328125" customWidth="1"/>
    <col min="15" max="15" width="6.1796875" customWidth="1"/>
    <col min="16" max="16" width="8.453125" customWidth="1"/>
    <col min="17" max="17" width="8.6328125" customWidth="1"/>
    <col min="18" max="18" width="0.1796875" customWidth="1"/>
    <col min="19" max="19" width="4.6328125" customWidth="1"/>
  </cols>
  <sheetData>
    <row r="1" spans="2:17" s="18" customFormat="1" ht="49.75" customHeight="1" x14ac:dyDescent="0.2">
      <c r="B1" s="421" t="s">
        <v>162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</row>
    <row r="2" spans="2:17" s="18" customFormat="1" ht="24.25" customHeight="1" x14ac:dyDescent="0.2">
      <c r="B2" s="422" t="s">
        <v>297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</row>
    <row r="3" spans="2:17" s="18" customFormat="1" ht="19.25" customHeight="1" x14ac:dyDescent="0.2"/>
    <row r="4" spans="2:17" s="18" customFormat="1" ht="24.25" customHeight="1" x14ac:dyDescent="0.2">
      <c r="B4" s="422" t="s">
        <v>798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</row>
    <row r="5" spans="2:17" s="18" customFormat="1" ht="23.5" customHeight="1" x14ac:dyDescent="0.2"/>
    <row r="6" spans="2:17" s="18" customFormat="1" ht="30.5" customHeight="1" x14ac:dyDescent="0.2">
      <c r="B6" s="122"/>
      <c r="C6" s="444" t="s">
        <v>298</v>
      </c>
      <c r="D6" s="444"/>
      <c r="E6" s="444"/>
      <c r="F6" s="444"/>
      <c r="G6" s="444"/>
      <c r="H6" s="444" t="s">
        <v>299</v>
      </c>
      <c r="I6" s="444"/>
      <c r="J6" s="444"/>
      <c r="K6" s="444"/>
      <c r="L6" s="444"/>
      <c r="M6" s="444" t="s">
        <v>300</v>
      </c>
      <c r="N6" s="444"/>
      <c r="O6" s="444"/>
      <c r="P6" s="444"/>
      <c r="Q6" s="444"/>
    </row>
    <row r="7" spans="2:17" s="18" customFormat="1" ht="61.75" customHeight="1" x14ac:dyDescent="0.2">
      <c r="B7" s="43" t="s">
        <v>2</v>
      </c>
      <c r="C7" s="427" t="s">
        <v>301</v>
      </c>
      <c r="D7" s="427"/>
      <c r="E7" s="427" t="s">
        <v>302</v>
      </c>
      <c r="F7" s="427"/>
      <c r="G7" s="45" t="s">
        <v>303</v>
      </c>
      <c r="H7" s="427" t="s">
        <v>301</v>
      </c>
      <c r="I7" s="427"/>
      <c r="J7" s="427" t="s">
        <v>302</v>
      </c>
      <c r="K7" s="427"/>
      <c r="L7" s="45" t="s">
        <v>303</v>
      </c>
      <c r="M7" s="427" t="s">
        <v>301</v>
      </c>
      <c r="N7" s="427"/>
      <c r="O7" s="427" t="s">
        <v>302</v>
      </c>
      <c r="P7" s="427"/>
      <c r="Q7" s="45" t="s">
        <v>303</v>
      </c>
    </row>
    <row r="8" spans="2:17" s="18" customFormat="1" ht="33.5" customHeight="1" x14ac:dyDescent="0.2">
      <c r="B8" s="46"/>
      <c r="C8" s="45" t="s">
        <v>250</v>
      </c>
      <c r="D8" s="45" t="s">
        <v>304</v>
      </c>
      <c r="E8" s="45" t="s">
        <v>250</v>
      </c>
      <c r="F8" s="45" t="s">
        <v>304</v>
      </c>
      <c r="G8" s="45" t="s">
        <v>305</v>
      </c>
      <c r="H8" s="45" t="s">
        <v>250</v>
      </c>
      <c r="I8" s="45" t="s">
        <v>304</v>
      </c>
      <c r="J8" s="45" t="s">
        <v>250</v>
      </c>
      <c r="K8" s="45" t="s">
        <v>304</v>
      </c>
      <c r="L8" s="45" t="s">
        <v>305</v>
      </c>
      <c r="M8" s="45" t="s">
        <v>250</v>
      </c>
      <c r="N8" s="45" t="s">
        <v>304</v>
      </c>
      <c r="O8" s="45" t="s">
        <v>250</v>
      </c>
      <c r="P8" s="45" t="s">
        <v>304</v>
      </c>
      <c r="Q8" s="45" t="s">
        <v>305</v>
      </c>
    </row>
    <row r="9" spans="2:17" s="18" customFormat="1" ht="19.75" customHeight="1" x14ac:dyDescent="0.2">
      <c r="B9" s="123" t="s">
        <v>9</v>
      </c>
      <c r="C9" s="124">
        <v>0</v>
      </c>
      <c r="D9" s="124" t="s">
        <v>108</v>
      </c>
      <c r="E9" s="124">
        <v>0</v>
      </c>
      <c r="F9" s="124" t="s">
        <v>108</v>
      </c>
      <c r="G9" s="124">
        <v>0</v>
      </c>
      <c r="H9" s="124">
        <v>265</v>
      </c>
      <c r="I9" s="124">
        <v>25.132075471698101</v>
      </c>
      <c r="J9" s="124">
        <v>0</v>
      </c>
      <c r="K9" s="124" t="s">
        <v>108</v>
      </c>
      <c r="L9" s="124">
        <v>40730</v>
      </c>
      <c r="M9" s="124">
        <v>42</v>
      </c>
      <c r="N9" s="124">
        <v>55.1666666666667</v>
      </c>
      <c r="O9" s="124">
        <v>0</v>
      </c>
      <c r="P9" s="124" t="s">
        <v>108</v>
      </c>
      <c r="Q9" s="124">
        <v>24931</v>
      </c>
    </row>
    <row r="10" spans="2:17" s="18" customFormat="1" ht="19.75" customHeight="1" x14ac:dyDescent="0.2">
      <c r="B10" s="123" t="s">
        <v>11</v>
      </c>
      <c r="C10" s="124">
        <v>624</v>
      </c>
      <c r="D10" s="124">
        <v>42.838141025641001</v>
      </c>
      <c r="E10" s="124">
        <v>0</v>
      </c>
      <c r="F10" s="124" t="s">
        <v>108</v>
      </c>
      <c r="G10" s="124">
        <v>6647</v>
      </c>
      <c r="H10" s="124">
        <v>7866</v>
      </c>
      <c r="I10" s="124">
        <v>38.624205441139097</v>
      </c>
      <c r="J10" s="124">
        <v>841</v>
      </c>
      <c r="K10" s="124">
        <v>34.977407847800201</v>
      </c>
      <c r="L10" s="124">
        <v>341468</v>
      </c>
      <c r="M10" s="124">
        <v>2739</v>
      </c>
      <c r="N10" s="124">
        <v>53.081051478641797</v>
      </c>
      <c r="O10" s="124">
        <v>68</v>
      </c>
      <c r="P10" s="124">
        <v>157.33823529411799</v>
      </c>
      <c r="Q10" s="124">
        <v>234612</v>
      </c>
    </row>
    <row r="11" spans="2:17" s="18" customFormat="1" ht="19.75" customHeight="1" x14ac:dyDescent="0.2">
      <c r="B11" s="123" t="s">
        <v>12</v>
      </c>
      <c r="C11" s="124">
        <v>535</v>
      </c>
      <c r="D11" s="124">
        <v>21.8018691588785</v>
      </c>
      <c r="E11" s="124">
        <v>131</v>
      </c>
      <c r="F11" s="124">
        <v>11.870229007633601</v>
      </c>
      <c r="G11" s="124">
        <v>0</v>
      </c>
      <c r="H11" s="124">
        <v>0</v>
      </c>
      <c r="I11" s="124" t="s">
        <v>108</v>
      </c>
      <c r="J11" s="124">
        <v>0</v>
      </c>
      <c r="K11" s="124" t="s">
        <v>108</v>
      </c>
      <c r="L11" s="124">
        <v>0</v>
      </c>
      <c r="M11" s="124">
        <v>0</v>
      </c>
      <c r="N11" s="124" t="s">
        <v>108</v>
      </c>
      <c r="O11" s="124">
        <v>0</v>
      </c>
      <c r="P11" s="124" t="s">
        <v>108</v>
      </c>
      <c r="Q11" s="124">
        <v>0</v>
      </c>
    </row>
    <row r="12" spans="2:17" s="18" customFormat="1" ht="19.75" customHeight="1" x14ac:dyDescent="0.2">
      <c r="B12" s="123" t="s">
        <v>13</v>
      </c>
      <c r="C12" s="124">
        <v>0</v>
      </c>
      <c r="D12" s="124" t="s">
        <v>108</v>
      </c>
      <c r="E12" s="124">
        <v>0</v>
      </c>
      <c r="F12" s="124" t="s">
        <v>108</v>
      </c>
      <c r="G12" s="124">
        <v>0</v>
      </c>
      <c r="H12" s="124">
        <v>0</v>
      </c>
      <c r="I12" s="124" t="s">
        <v>108</v>
      </c>
      <c r="J12" s="124">
        <v>0</v>
      </c>
      <c r="K12" s="124" t="s">
        <v>108</v>
      </c>
      <c r="L12" s="124">
        <v>0</v>
      </c>
      <c r="M12" s="124">
        <v>0</v>
      </c>
      <c r="N12" s="124" t="s">
        <v>108</v>
      </c>
      <c r="O12" s="124">
        <v>0</v>
      </c>
      <c r="P12" s="124" t="s">
        <v>108</v>
      </c>
      <c r="Q12" s="124">
        <v>0</v>
      </c>
    </row>
    <row r="13" spans="2:17" s="18" customFormat="1" ht="19.75" customHeight="1" x14ac:dyDescent="0.2">
      <c r="B13" s="123" t="s">
        <v>14</v>
      </c>
      <c r="C13" s="124">
        <v>0</v>
      </c>
      <c r="D13" s="124" t="s">
        <v>108</v>
      </c>
      <c r="E13" s="124">
        <v>0</v>
      </c>
      <c r="F13" s="124" t="s">
        <v>108</v>
      </c>
      <c r="G13" s="124">
        <v>91</v>
      </c>
      <c r="H13" s="124">
        <v>1</v>
      </c>
      <c r="I13" s="124">
        <v>129</v>
      </c>
      <c r="J13" s="124">
        <v>2</v>
      </c>
      <c r="K13" s="124">
        <v>106</v>
      </c>
      <c r="L13" s="124">
        <v>73461</v>
      </c>
      <c r="M13" s="124">
        <v>88</v>
      </c>
      <c r="N13" s="124">
        <v>52.193181818181799</v>
      </c>
      <c r="O13" s="124">
        <v>280</v>
      </c>
      <c r="P13" s="124">
        <v>83.557142857142907</v>
      </c>
      <c r="Q13" s="124">
        <v>68700</v>
      </c>
    </row>
    <row r="14" spans="2:17" s="18" customFormat="1" ht="19.75" customHeight="1" x14ac:dyDescent="0.2">
      <c r="B14" s="123" t="s">
        <v>15</v>
      </c>
      <c r="C14" s="124">
        <v>0</v>
      </c>
      <c r="D14" s="124" t="s">
        <v>108</v>
      </c>
      <c r="E14" s="124">
        <v>0</v>
      </c>
      <c r="F14" s="124" t="s">
        <v>108</v>
      </c>
      <c r="G14" s="124">
        <v>0</v>
      </c>
      <c r="H14" s="124">
        <v>1128</v>
      </c>
      <c r="I14" s="124">
        <v>16.9583333333333</v>
      </c>
      <c r="J14" s="124">
        <v>199</v>
      </c>
      <c r="K14" s="124">
        <v>30.643216080401999</v>
      </c>
      <c r="L14" s="124">
        <v>14079</v>
      </c>
      <c r="M14" s="124">
        <v>104</v>
      </c>
      <c r="N14" s="124">
        <v>53.913461538461497</v>
      </c>
      <c r="O14" s="124">
        <v>74</v>
      </c>
      <c r="P14" s="124">
        <v>132.05405405405401</v>
      </c>
      <c r="Q14" s="124">
        <v>47460</v>
      </c>
    </row>
    <row r="15" spans="2:17" s="18" customFormat="1" ht="19.75" customHeight="1" x14ac:dyDescent="0.2">
      <c r="B15" s="123" t="s">
        <v>16</v>
      </c>
      <c r="C15" s="124">
        <v>0</v>
      </c>
      <c r="D15" s="124" t="s">
        <v>108</v>
      </c>
      <c r="E15" s="124">
        <v>0</v>
      </c>
      <c r="F15" s="124" t="s">
        <v>108</v>
      </c>
      <c r="G15" s="124">
        <v>0</v>
      </c>
      <c r="H15" s="124">
        <v>94</v>
      </c>
      <c r="I15" s="124">
        <v>281.787234042553</v>
      </c>
      <c r="J15" s="124">
        <v>80</v>
      </c>
      <c r="K15" s="124">
        <v>151.38749999999999</v>
      </c>
      <c r="L15" s="124">
        <v>24849</v>
      </c>
      <c r="M15" s="124">
        <v>84</v>
      </c>
      <c r="N15" s="124">
        <v>369.142857142857</v>
      </c>
      <c r="O15" s="124">
        <v>30</v>
      </c>
      <c r="P15" s="124">
        <v>212.73333333333301</v>
      </c>
      <c r="Q15" s="124">
        <v>21255</v>
      </c>
    </row>
    <row r="16" spans="2:17" s="18" customFormat="1" ht="19.75" customHeight="1" x14ac:dyDescent="0.2">
      <c r="B16" s="123" t="s">
        <v>17</v>
      </c>
      <c r="C16" s="124">
        <v>0</v>
      </c>
      <c r="D16" s="124" t="s">
        <v>108</v>
      </c>
      <c r="E16" s="124">
        <v>0</v>
      </c>
      <c r="F16" s="124" t="s">
        <v>108</v>
      </c>
      <c r="G16" s="124">
        <v>0</v>
      </c>
      <c r="H16" s="124">
        <v>1318</v>
      </c>
      <c r="I16" s="124">
        <v>37.2541729893778</v>
      </c>
      <c r="J16" s="124">
        <v>169</v>
      </c>
      <c r="K16" s="124">
        <v>18.923076923076898</v>
      </c>
      <c r="L16" s="124">
        <v>466</v>
      </c>
      <c r="M16" s="124">
        <v>11</v>
      </c>
      <c r="N16" s="124">
        <v>57.727272727272698</v>
      </c>
      <c r="O16" s="124">
        <v>0</v>
      </c>
      <c r="P16" s="124" t="s">
        <v>108</v>
      </c>
      <c r="Q16" s="124">
        <v>0</v>
      </c>
    </row>
    <row r="17" spans="2:17" s="18" customFormat="1" ht="19.75" customHeight="1" x14ac:dyDescent="0.2">
      <c r="B17" s="123" t="s">
        <v>18</v>
      </c>
      <c r="C17" s="124">
        <v>238</v>
      </c>
      <c r="D17" s="124">
        <v>13.3487394957983</v>
      </c>
      <c r="E17" s="124">
        <v>9</v>
      </c>
      <c r="F17" s="124">
        <v>12.1111111111111</v>
      </c>
      <c r="G17" s="124">
        <v>6801</v>
      </c>
      <c r="H17" s="124">
        <v>4823</v>
      </c>
      <c r="I17" s="124">
        <v>19.506323864814402</v>
      </c>
      <c r="J17" s="124">
        <v>968</v>
      </c>
      <c r="K17" s="124">
        <v>11.581611570247899</v>
      </c>
      <c r="L17" s="124">
        <v>292578</v>
      </c>
      <c r="M17" s="124">
        <v>1699</v>
      </c>
      <c r="N17" s="124">
        <v>28.082401412595601</v>
      </c>
      <c r="O17" s="124">
        <v>1077</v>
      </c>
      <c r="P17" s="124">
        <v>40.093779015784598</v>
      </c>
      <c r="Q17" s="124">
        <v>111070</v>
      </c>
    </row>
    <row r="18" spans="2:17" s="18" customFormat="1" ht="19.75" customHeight="1" x14ac:dyDescent="0.2">
      <c r="B18" s="123" t="s">
        <v>19</v>
      </c>
      <c r="C18" s="124">
        <v>0</v>
      </c>
      <c r="D18" s="124" t="s">
        <v>108</v>
      </c>
      <c r="E18" s="124">
        <v>0</v>
      </c>
      <c r="F18" s="124" t="s">
        <v>108</v>
      </c>
      <c r="G18" s="124">
        <v>0</v>
      </c>
      <c r="H18" s="124">
        <v>83</v>
      </c>
      <c r="I18" s="124">
        <v>307.21686746988001</v>
      </c>
      <c r="J18" s="124">
        <v>13</v>
      </c>
      <c r="K18" s="124">
        <v>241.84615384615401</v>
      </c>
      <c r="L18" s="124">
        <v>40</v>
      </c>
      <c r="M18" s="124">
        <v>89</v>
      </c>
      <c r="N18" s="124">
        <v>278.202247191011</v>
      </c>
      <c r="O18" s="124">
        <v>79</v>
      </c>
      <c r="P18" s="124">
        <v>142.12658227848101</v>
      </c>
      <c r="Q18" s="124">
        <v>3646</v>
      </c>
    </row>
    <row r="19" spans="2:17" s="18" customFormat="1" ht="19.75" customHeight="1" x14ac:dyDescent="0.2">
      <c r="B19" s="123" t="s">
        <v>20</v>
      </c>
      <c r="C19" s="124">
        <v>0</v>
      </c>
      <c r="D19" s="124" t="s">
        <v>108</v>
      </c>
      <c r="E19" s="124">
        <v>0</v>
      </c>
      <c r="F19" s="124" t="s">
        <v>108</v>
      </c>
      <c r="G19" s="124">
        <v>107</v>
      </c>
      <c r="H19" s="124">
        <v>933</v>
      </c>
      <c r="I19" s="124">
        <v>61.6698821007503</v>
      </c>
      <c r="J19" s="124">
        <v>28</v>
      </c>
      <c r="K19" s="124">
        <v>40.857142857142897</v>
      </c>
      <c r="L19" s="124">
        <v>117433</v>
      </c>
      <c r="M19" s="124">
        <v>1515</v>
      </c>
      <c r="N19" s="124">
        <v>101.962376237624</v>
      </c>
      <c r="O19" s="124">
        <v>245</v>
      </c>
      <c r="P19" s="124">
        <v>57.351020408163301</v>
      </c>
      <c r="Q19" s="124">
        <v>88412</v>
      </c>
    </row>
    <row r="20" spans="2:17" s="18" customFormat="1" ht="19.75" customHeight="1" x14ac:dyDescent="0.2">
      <c r="B20" s="123" t="s">
        <v>21</v>
      </c>
      <c r="C20" s="124">
        <v>0</v>
      </c>
      <c r="D20" s="124" t="s">
        <v>108</v>
      </c>
      <c r="E20" s="124">
        <v>0</v>
      </c>
      <c r="F20" s="124" t="s">
        <v>108</v>
      </c>
      <c r="G20" s="124">
        <v>13877</v>
      </c>
      <c r="H20" s="124">
        <v>2749</v>
      </c>
      <c r="I20" s="124">
        <v>56.521644234267001</v>
      </c>
      <c r="J20" s="124">
        <v>1083</v>
      </c>
      <c r="K20" s="124">
        <v>62.460757156047997</v>
      </c>
      <c r="L20" s="124">
        <v>459465</v>
      </c>
      <c r="M20" s="124">
        <v>994</v>
      </c>
      <c r="N20" s="124">
        <v>261.96680080482901</v>
      </c>
      <c r="O20" s="124">
        <v>1282</v>
      </c>
      <c r="P20" s="124">
        <v>129.11232449298001</v>
      </c>
      <c r="Q20" s="124">
        <v>469688</v>
      </c>
    </row>
    <row r="21" spans="2:17" s="18" customFormat="1" ht="19.75" customHeight="1" x14ac:dyDescent="0.2">
      <c r="B21" s="123" t="s">
        <v>22</v>
      </c>
      <c r="C21" s="124">
        <v>38</v>
      </c>
      <c r="D21" s="124">
        <v>36.789473684210499</v>
      </c>
      <c r="E21" s="124">
        <v>3</v>
      </c>
      <c r="F21" s="124">
        <v>168.666666666667</v>
      </c>
      <c r="G21" s="124">
        <v>2901</v>
      </c>
      <c r="H21" s="124">
        <v>919</v>
      </c>
      <c r="I21" s="124">
        <v>33.238302502720401</v>
      </c>
      <c r="J21" s="124">
        <v>204</v>
      </c>
      <c r="K21" s="124">
        <v>37.308823529411796</v>
      </c>
      <c r="L21" s="124">
        <v>55615</v>
      </c>
      <c r="M21" s="124">
        <v>948</v>
      </c>
      <c r="N21" s="124">
        <v>102.445147679325</v>
      </c>
      <c r="O21" s="124">
        <v>438</v>
      </c>
      <c r="P21" s="124">
        <v>140.78995433790001</v>
      </c>
      <c r="Q21" s="124">
        <v>191055</v>
      </c>
    </row>
    <row r="22" spans="2:17" s="18" customFormat="1" ht="19.75" customHeight="1" x14ac:dyDescent="0.2">
      <c r="B22" s="123" t="s">
        <v>23</v>
      </c>
      <c r="C22" s="124">
        <v>0</v>
      </c>
      <c r="D22" s="124" t="s">
        <v>108</v>
      </c>
      <c r="E22" s="124">
        <v>0</v>
      </c>
      <c r="F22" s="124" t="s">
        <v>108</v>
      </c>
      <c r="G22" s="124">
        <v>10</v>
      </c>
      <c r="H22" s="124">
        <v>396</v>
      </c>
      <c r="I22" s="124">
        <v>59.113636363636402</v>
      </c>
      <c r="J22" s="124">
        <v>27</v>
      </c>
      <c r="K22" s="124">
        <v>22.2222222222222</v>
      </c>
      <c r="L22" s="124">
        <v>14629</v>
      </c>
      <c r="M22" s="124">
        <v>219</v>
      </c>
      <c r="N22" s="124">
        <v>136.10045662100501</v>
      </c>
      <c r="O22" s="124">
        <v>21</v>
      </c>
      <c r="P22" s="124">
        <v>200.23809523809501</v>
      </c>
      <c r="Q22" s="124">
        <v>20578</v>
      </c>
    </row>
    <row r="23" spans="2:17" s="18" customFormat="1" ht="19.75" customHeight="1" x14ac:dyDescent="0.2">
      <c r="B23" s="123" t="s">
        <v>24</v>
      </c>
      <c r="C23" s="124">
        <v>26</v>
      </c>
      <c r="D23" s="124">
        <v>36.192307692307701</v>
      </c>
      <c r="E23" s="124">
        <v>15</v>
      </c>
      <c r="F23" s="124">
        <v>64.8</v>
      </c>
      <c r="G23" s="124">
        <v>20384</v>
      </c>
      <c r="H23" s="124">
        <v>509</v>
      </c>
      <c r="I23" s="124">
        <v>57.988212180746601</v>
      </c>
      <c r="J23" s="124">
        <v>251</v>
      </c>
      <c r="K23" s="124">
        <v>175.836653386454</v>
      </c>
      <c r="L23" s="124">
        <v>443802</v>
      </c>
      <c r="M23" s="124">
        <v>506</v>
      </c>
      <c r="N23" s="124">
        <v>184.330039525692</v>
      </c>
      <c r="O23" s="124">
        <v>1025</v>
      </c>
      <c r="P23" s="124">
        <v>154.76390243902401</v>
      </c>
      <c r="Q23" s="124">
        <v>698573</v>
      </c>
    </row>
    <row r="24" spans="2:17" s="18" customFormat="1" ht="19.75" customHeight="1" x14ac:dyDescent="0.2">
      <c r="B24" s="123" t="s">
        <v>25</v>
      </c>
      <c r="C24" s="124">
        <v>0</v>
      </c>
      <c r="D24" s="124" t="s">
        <v>108</v>
      </c>
      <c r="E24" s="124">
        <v>0</v>
      </c>
      <c r="F24" s="124" t="s">
        <v>108</v>
      </c>
      <c r="G24" s="124">
        <v>133</v>
      </c>
      <c r="H24" s="124">
        <v>4214</v>
      </c>
      <c r="I24" s="124">
        <v>33.851210251542497</v>
      </c>
      <c r="J24" s="124">
        <v>86</v>
      </c>
      <c r="K24" s="124">
        <v>55.011627906976699</v>
      </c>
      <c r="L24" s="124">
        <v>118289</v>
      </c>
      <c r="M24" s="124">
        <v>1553</v>
      </c>
      <c r="N24" s="124">
        <v>83.556986477784903</v>
      </c>
      <c r="O24" s="124">
        <v>1609</v>
      </c>
      <c r="P24" s="124">
        <v>38.902423865755097</v>
      </c>
      <c r="Q24" s="124">
        <v>378697</v>
      </c>
    </row>
    <row r="25" spans="2:17" s="18" customFormat="1" ht="19.75" customHeight="1" x14ac:dyDescent="0.2">
      <c r="B25" s="123" t="s">
        <v>26</v>
      </c>
      <c r="C25" s="124">
        <v>0</v>
      </c>
      <c r="D25" s="124" t="s">
        <v>108</v>
      </c>
      <c r="E25" s="124">
        <v>0</v>
      </c>
      <c r="F25" s="124" t="s">
        <v>108</v>
      </c>
      <c r="G25" s="124">
        <v>0</v>
      </c>
      <c r="H25" s="124">
        <v>14</v>
      </c>
      <c r="I25" s="124">
        <v>320.642857142857</v>
      </c>
      <c r="J25" s="124">
        <v>13</v>
      </c>
      <c r="K25" s="124">
        <v>194.769230769231</v>
      </c>
      <c r="L25" s="124">
        <v>19236</v>
      </c>
      <c r="M25" s="124">
        <v>22</v>
      </c>
      <c r="N25" s="124">
        <v>349.09090909090901</v>
      </c>
      <c r="O25" s="124">
        <v>92</v>
      </c>
      <c r="P25" s="124">
        <v>196.84782608695701</v>
      </c>
      <c r="Q25" s="124">
        <v>47089</v>
      </c>
    </row>
    <row r="26" spans="2:17" s="18" customFormat="1" ht="19.75" customHeight="1" x14ac:dyDescent="0.2">
      <c r="B26" s="123" t="s">
        <v>27</v>
      </c>
      <c r="C26" s="124">
        <v>0</v>
      </c>
      <c r="D26" s="124" t="s">
        <v>108</v>
      </c>
      <c r="E26" s="124">
        <v>0</v>
      </c>
      <c r="F26" s="124" t="s">
        <v>108</v>
      </c>
      <c r="G26" s="124">
        <v>0</v>
      </c>
      <c r="H26" s="124">
        <v>1919</v>
      </c>
      <c r="I26" s="124">
        <v>34.0948410630537</v>
      </c>
      <c r="J26" s="124">
        <v>169</v>
      </c>
      <c r="K26" s="124">
        <v>26.165680473372799</v>
      </c>
      <c r="L26" s="124">
        <v>65661</v>
      </c>
      <c r="M26" s="124">
        <v>1176</v>
      </c>
      <c r="N26" s="124">
        <v>53.221938775510203</v>
      </c>
      <c r="O26" s="124">
        <v>622</v>
      </c>
      <c r="P26" s="124">
        <v>16.368167202572302</v>
      </c>
      <c r="Q26" s="124">
        <v>79001</v>
      </c>
    </row>
    <row r="27" spans="2:17" s="18" customFormat="1" ht="19.75" customHeight="1" x14ac:dyDescent="0.2">
      <c r="B27" s="123" t="s">
        <v>28</v>
      </c>
      <c r="C27" s="124">
        <v>0</v>
      </c>
      <c r="D27" s="124" t="s">
        <v>108</v>
      </c>
      <c r="E27" s="124">
        <v>0</v>
      </c>
      <c r="F27" s="124" t="s">
        <v>108</v>
      </c>
      <c r="G27" s="124">
        <v>0</v>
      </c>
      <c r="H27" s="124">
        <v>44</v>
      </c>
      <c r="I27" s="124">
        <v>250.522727272727</v>
      </c>
      <c r="J27" s="124">
        <v>124</v>
      </c>
      <c r="K27" s="124">
        <v>192.758064516129</v>
      </c>
      <c r="L27" s="124">
        <v>78787</v>
      </c>
      <c r="M27" s="124">
        <v>408</v>
      </c>
      <c r="N27" s="124">
        <v>335.80147058823502</v>
      </c>
      <c r="O27" s="124">
        <v>914</v>
      </c>
      <c r="P27" s="124">
        <v>217.07658643325999</v>
      </c>
      <c r="Q27" s="124">
        <v>283361</v>
      </c>
    </row>
    <row r="28" spans="2:17" s="18" customFormat="1" ht="19.75" customHeight="1" x14ac:dyDescent="0.2">
      <c r="B28" s="123" t="s">
        <v>29</v>
      </c>
      <c r="C28" s="124">
        <v>0</v>
      </c>
      <c r="D28" s="124" t="s">
        <v>108</v>
      </c>
      <c r="E28" s="124">
        <v>0</v>
      </c>
      <c r="F28" s="124" t="s">
        <v>108</v>
      </c>
      <c r="G28" s="124">
        <v>4059</v>
      </c>
      <c r="H28" s="124">
        <v>93</v>
      </c>
      <c r="I28" s="124">
        <v>76</v>
      </c>
      <c r="J28" s="124">
        <v>108</v>
      </c>
      <c r="K28" s="124">
        <v>191.43518518518499</v>
      </c>
      <c r="L28" s="124">
        <v>41280</v>
      </c>
      <c r="M28" s="124">
        <v>574</v>
      </c>
      <c r="N28" s="124">
        <v>102.799651567944</v>
      </c>
      <c r="O28" s="124">
        <v>107</v>
      </c>
      <c r="P28" s="124">
        <v>203.831775700935</v>
      </c>
      <c r="Q28" s="124">
        <v>154387</v>
      </c>
    </row>
    <row r="29" spans="2:17" s="18" customFormat="1" ht="36.25" customHeight="1" x14ac:dyDescent="0.2">
      <c r="B29" s="47" t="s">
        <v>30</v>
      </c>
      <c r="C29" s="125">
        <v>1461</v>
      </c>
      <c r="D29" s="125">
        <v>30.055441478439398</v>
      </c>
      <c r="E29" s="125">
        <v>158</v>
      </c>
      <c r="F29" s="125">
        <v>19.8860759493671</v>
      </c>
      <c r="G29" s="125">
        <v>55010</v>
      </c>
      <c r="H29" s="125">
        <v>27368</v>
      </c>
      <c r="I29" s="125">
        <v>38.4371163402514</v>
      </c>
      <c r="J29" s="125">
        <v>4365</v>
      </c>
      <c r="K29" s="125">
        <v>55.621305841924404</v>
      </c>
      <c r="L29" s="125">
        <v>2201868</v>
      </c>
      <c r="M29" s="125">
        <v>12771</v>
      </c>
      <c r="N29" s="125">
        <v>101.255265836661</v>
      </c>
      <c r="O29" s="125">
        <v>7963</v>
      </c>
      <c r="P29" s="125">
        <v>102.955921135251</v>
      </c>
      <c r="Q29" s="125">
        <v>2922515</v>
      </c>
    </row>
    <row r="30" spans="2:17" s="18" customFormat="1" ht="14.25" customHeight="1" x14ac:dyDescent="0.2"/>
    <row r="31" spans="2:17" s="18" customFormat="1" ht="17.75" customHeight="1" x14ac:dyDescent="0.2">
      <c r="P31" s="424" t="s">
        <v>306</v>
      </c>
      <c r="Q31" s="424"/>
    </row>
    <row r="32" spans="2:17" s="18" customFormat="1" ht="38.25" customHeight="1" x14ac:dyDescent="0.2"/>
  </sheetData>
  <mergeCells count="13">
    <mergeCell ref="B1:O1"/>
    <mergeCell ref="B2:Q2"/>
    <mergeCell ref="B4:Q4"/>
    <mergeCell ref="C6:G6"/>
    <mergeCell ref="H6:L6"/>
    <mergeCell ref="M6:Q6"/>
    <mergeCell ref="P31:Q31"/>
    <mergeCell ref="C7:D7"/>
    <mergeCell ref="E7:F7"/>
    <mergeCell ref="H7:I7"/>
    <mergeCell ref="J7:K7"/>
    <mergeCell ref="M7:N7"/>
    <mergeCell ref="O7:P7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2"/>
  <sheetViews>
    <sheetView topLeftCell="A7" workbookViewId="0">
      <selection activeCell="C8" sqref="C8:K29"/>
    </sheetView>
  </sheetViews>
  <sheetFormatPr defaultColWidth="10.90625" defaultRowHeight="14.5" x14ac:dyDescent="0.35"/>
  <cols>
    <col min="1" max="1" width="0.81640625" customWidth="1"/>
    <col min="2" max="2" width="24.1796875" customWidth="1"/>
    <col min="3" max="10" width="13" customWidth="1"/>
    <col min="11" max="11" width="12.81640625" customWidth="1"/>
    <col min="12" max="12" width="4.81640625" customWidth="1"/>
  </cols>
  <sheetData>
    <row r="1" spans="2:11" s="18" customFormat="1" ht="49" customHeight="1" x14ac:dyDescent="0.2">
      <c r="B1" s="421" t="s">
        <v>0</v>
      </c>
      <c r="C1" s="421"/>
      <c r="D1" s="421"/>
      <c r="E1" s="421"/>
      <c r="F1" s="421"/>
      <c r="G1" s="421"/>
      <c r="H1" s="421"/>
      <c r="I1" s="421"/>
    </row>
    <row r="2" spans="2:11" s="18" customFormat="1" ht="21.25" customHeight="1" x14ac:dyDescent="0.2">
      <c r="B2" s="422" t="s">
        <v>32</v>
      </c>
      <c r="C2" s="422"/>
      <c r="D2" s="422"/>
      <c r="E2" s="422"/>
      <c r="F2" s="422"/>
      <c r="G2" s="422"/>
      <c r="H2" s="422"/>
      <c r="I2" s="422"/>
      <c r="J2" s="422"/>
      <c r="K2" s="422"/>
    </row>
    <row r="3" spans="2:11" s="18" customFormat="1" ht="2.75" customHeight="1" x14ac:dyDescent="0.2"/>
    <row r="4" spans="2:11" s="18" customFormat="1" ht="24.25" customHeight="1" x14ac:dyDescent="0.2">
      <c r="B4" s="422" t="s">
        <v>798</v>
      </c>
      <c r="C4" s="422"/>
      <c r="D4" s="422"/>
      <c r="E4" s="422"/>
      <c r="F4" s="422"/>
      <c r="G4" s="422"/>
      <c r="H4" s="422"/>
      <c r="I4" s="422"/>
      <c r="J4" s="422"/>
      <c r="K4" s="422"/>
    </row>
    <row r="5" spans="2:11" s="18" customFormat="1" ht="24.25" customHeight="1" x14ac:dyDescent="0.2"/>
    <row r="6" spans="2:11" s="18" customFormat="1" ht="37" customHeight="1" x14ac:dyDescent="0.3">
      <c r="B6" s="26"/>
      <c r="C6" s="27" t="s">
        <v>33</v>
      </c>
      <c r="D6" s="27" t="s">
        <v>34</v>
      </c>
      <c r="E6" s="27" t="s">
        <v>35</v>
      </c>
      <c r="F6" s="27" t="s">
        <v>36</v>
      </c>
      <c r="G6" s="27" t="s">
        <v>37</v>
      </c>
      <c r="H6" s="27" t="s">
        <v>38</v>
      </c>
      <c r="I6" s="27" t="s">
        <v>39</v>
      </c>
      <c r="J6" s="425" t="s">
        <v>40</v>
      </c>
      <c r="K6" s="425"/>
    </row>
    <row r="7" spans="2:11" s="18" customFormat="1" ht="53.25" customHeight="1" x14ac:dyDescent="0.2">
      <c r="B7" s="28" t="s">
        <v>2</v>
      </c>
      <c r="C7" s="29" t="s">
        <v>41</v>
      </c>
      <c r="D7" s="29" t="s">
        <v>42</v>
      </c>
      <c r="E7" s="29" t="s">
        <v>43</v>
      </c>
      <c r="F7" s="29" t="s">
        <v>44</v>
      </c>
      <c r="G7" s="29" t="s">
        <v>45</v>
      </c>
      <c r="H7" s="29" t="s">
        <v>46</v>
      </c>
      <c r="I7" s="29" t="s">
        <v>47</v>
      </c>
      <c r="J7" s="30" t="s">
        <v>48</v>
      </c>
      <c r="K7" s="30" t="s">
        <v>49</v>
      </c>
    </row>
    <row r="8" spans="2:11" s="18" customFormat="1" ht="19.75" customHeight="1" x14ac:dyDescent="0.2">
      <c r="B8" s="20" t="s">
        <v>9</v>
      </c>
      <c r="C8" s="31">
        <v>38</v>
      </c>
      <c r="D8" s="31">
        <v>12</v>
      </c>
      <c r="E8" s="31">
        <v>9</v>
      </c>
      <c r="F8" s="31">
        <v>12</v>
      </c>
      <c r="G8" s="31">
        <v>9</v>
      </c>
      <c r="H8" s="31">
        <v>12</v>
      </c>
      <c r="I8" s="31">
        <v>12</v>
      </c>
      <c r="J8" s="31">
        <v>12</v>
      </c>
      <c r="K8" s="32">
        <v>12</v>
      </c>
    </row>
    <row r="9" spans="2:11" s="18" customFormat="1" ht="19.75" customHeight="1" x14ac:dyDescent="0.2">
      <c r="B9" s="20" t="s">
        <v>10</v>
      </c>
      <c r="C9" s="31">
        <v>4</v>
      </c>
      <c r="D9" s="31">
        <v>1</v>
      </c>
      <c r="E9" s="31">
        <v>1</v>
      </c>
      <c r="F9" s="31">
        <v>1</v>
      </c>
      <c r="G9" s="31">
        <v>1</v>
      </c>
      <c r="H9" s="31">
        <v>1</v>
      </c>
      <c r="I9" s="31">
        <v>1</v>
      </c>
      <c r="J9" s="31">
        <v>1</v>
      </c>
      <c r="K9" s="32">
        <v>1</v>
      </c>
    </row>
    <row r="10" spans="2:11" s="18" customFormat="1" ht="19.75" customHeight="1" x14ac:dyDescent="0.2">
      <c r="B10" s="20" t="s">
        <v>11</v>
      </c>
      <c r="C10" s="31">
        <v>50</v>
      </c>
      <c r="D10" s="31">
        <v>4</v>
      </c>
      <c r="E10" s="31">
        <v>8</v>
      </c>
      <c r="F10" s="31">
        <v>8</v>
      </c>
      <c r="G10" s="31">
        <v>5</v>
      </c>
      <c r="H10" s="31">
        <v>8</v>
      </c>
      <c r="I10" s="31">
        <v>8</v>
      </c>
      <c r="J10" s="31">
        <v>8</v>
      </c>
      <c r="K10" s="32">
        <v>8</v>
      </c>
    </row>
    <row r="11" spans="2:11" s="18" customFormat="1" ht="19.75" customHeight="1" x14ac:dyDescent="0.2">
      <c r="B11" s="20" t="s">
        <v>12</v>
      </c>
      <c r="C11" s="31">
        <v>20</v>
      </c>
      <c r="D11" s="31"/>
      <c r="E11" s="31"/>
      <c r="F11" s="31"/>
      <c r="G11" s="31"/>
      <c r="H11" s="31"/>
      <c r="I11" s="31">
        <v>1</v>
      </c>
      <c r="J11" s="31">
        <v>1</v>
      </c>
      <c r="K11" s="32">
        <v>1</v>
      </c>
    </row>
    <row r="12" spans="2:11" s="18" customFormat="1" ht="19.75" customHeight="1" x14ac:dyDescent="0.2">
      <c r="B12" s="20" t="s">
        <v>13</v>
      </c>
      <c r="C12" s="31">
        <v>1</v>
      </c>
      <c r="D12" s="31">
        <v>1</v>
      </c>
      <c r="E12" s="31">
        <v>1</v>
      </c>
      <c r="F12" s="31">
        <v>1</v>
      </c>
      <c r="G12" s="31">
        <v>1</v>
      </c>
      <c r="H12" s="31">
        <v>1</v>
      </c>
      <c r="I12" s="31">
        <v>1</v>
      </c>
      <c r="J12" s="31">
        <v>1</v>
      </c>
      <c r="K12" s="32">
        <v>1</v>
      </c>
    </row>
    <row r="13" spans="2:11" s="18" customFormat="1" ht="19.75" customHeight="1" x14ac:dyDescent="0.2">
      <c r="B13" s="20" t="s">
        <v>14</v>
      </c>
      <c r="C13" s="31">
        <v>26</v>
      </c>
      <c r="D13" s="31">
        <v>9</v>
      </c>
      <c r="E13" s="31">
        <v>9</v>
      </c>
      <c r="F13" s="31">
        <v>9</v>
      </c>
      <c r="G13" s="31">
        <v>9</v>
      </c>
      <c r="H13" s="31">
        <v>9</v>
      </c>
      <c r="I13" s="31">
        <v>9</v>
      </c>
      <c r="J13" s="31">
        <v>9</v>
      </c>
      <c r="K13" s="32">
        <v>9</v>
      </c>
    </row>
    <row r="14" spans="2:11" s="18" customFormat="1" ht="19.75" customHeight="1" x14ac:dyDescent="0.2">
      <c r="B14" s="20" t="s">
        <v>15</v>
      </c>
      <c r="C14" s="31">
        <v>20</v>
      </c>
      <c r="D14" s="31">
        <v>5</v>
      </c>
      <c r="E14" s="31">
        <v>5</v>
      </c>
      <c r="F14" s="31">
        <v>5</v>
      </c>
      <c r="G14" s="31">
        <v>4</v>
      </c>
      <c r="H14" s="31">
        <v>2</v>
      </c>
      <c r="I14" s="31">
        <v>5</v>
      </c>
      <c r="J14" s="31">
        <v>5</v>
      </c>
      <c r="K14" s="32">
        <v>5</v>
      </c>
    </row>
    <row r="15" spans="2:11" s="18" customFormat="1" ht="19.75" customHeight="1" x14ac:dyDescent="0.2">
      <c r="B15" s="20" t="s">
        <v>16</v>
      </c>
      <c r="C15" s="31">
        <v>19</v>
      </c>
      <c r="D15" s="31">
        <v>5</v>
      </c>
      <c r="E15" s="31">
        <v>5</v>
      </c>
      <c r="F15" s="31">
        <v>5</v>
      </c>
      <c r="G15" s="31">
        <v>4</v>
      </c>
      <c r="H15" s="31">
        <v>4</v>
      </c>
      <c r="I15" s="31">
        <v>5</v>
      </c>
      <c r="J15" s="31">
        <v>5</v>
      </c>
      <c r="K15" s="32">
        <v>5</v>
      </c>
    </row>
    <row r="16" spans="2:11" s="18" customFormat="1" ht="19.75" customHeight="1" x14ac:dyDescent="0.2">
      <c r="B16" s="20" t="s">
        <v>17</v>
      </c>
      <c r="C16" s="31">
        <v>38</v>
      </c>
      <c r="D16" s="31">
        <v>8</v>
      </c>
      <c r="E16" s="31">
        <v>8</v>
      </c>
      <c r="F16" s="31">
        <v>8</v>
      </c>
      <c r="G16" s="31">
        <v>8</v>
      </c>
      <c r="H16" s="31">
        <v>6</v>
      </c>
      <c r="I16" s="31">
        <v>8</v>
      </c>
      <c r="J16" s="31">
        <v>8</v>
      </c>
      <c r="K16" s="32">
        <v>8</v>
      </c>
    </row>
    <row r="17" spans="2:11" s="18" customFormat="1" ht="19.75" customHeight="1" x14ac:dyDescent="0.2">
      <c r="B17" s="20" t="s">
        <v>18</v>
      </c>
      <c r="C17" s="31">
        <v>34</v>
      </c>
      <c r="D17" s="31">
        <v>3</v>
      </c>
      <c r="E17" s="31">
        <v>3</v>
      </c>
      <c r="F17" s="31">
        <v>3</v>
      </c>
      <c r="G17" s="31">
        <v>3</v>
      </c>
      <c r="H17" s="31">
        <v>3</v>
      </c>
      <c r="I17" s="31">
        <v>3</v>
      </c>
      <c r="J17" s="31">
        <v>3</v>
      </c>
      <c r="K17" s="32">
        <v>3</v>
      </c>
    </row>
    <row r="18" spans="2:11" s="18" customFormat="1" ht="19.75" customHeight="1" x14ac:dyDescent="0.2">
      <c r="B18" s="20" t="s">
        <v>19</v>
      </c>
      <c r="C18" s="31">
        <v>12</v>
      </c>
      <c r="D18" s="31">
        <v>2</v>
      </c>
      <c r="E18" s="31">
        <v>2</v>
      </c>
      <c r="F18" s="31">
        <v>2</v>
      </c>
      <c r="G18" s="31">
        <v>2</v>
      </c>
      <c r="H18" s="31">
        <v>2</v>
      </c>
      <c r="I18" s="31">
        <v>2</v>
      </c>
      <c r="J18" s="31">
        <v>2</v>
      </c>
      <c r="K18" s="32">
        <v>2</v>
      </c>
    </row>
    <row r="19" spans="2:11" s="18" customFormat="1" ht="19.75" customHeight="1" x14ac:dyDescent="0.2">
      <c r="B19" s="20" t="s">
        <v>20</v>
      </c>
      <c r="C19" s="31">
        <v>13</v>
      </c>
      <c r="D19" s="31">
        <v>1</v>
      </c>
      <c r="E19" s="31">
        <v>1</v>
      </c>
      <c r="F19" s="31">
        <v>1</v>
      </c>
      <c r="G19" s="31">
        <v>1</v>
      </c>
      <c r="H19" s="31">
        <v>1</v>
      </c>
      <c r="I19" s="31">
        <v>1</v>
      </c>
      <c r="J19" s="31">
        <v>1</v>
      </c>
      <c r="K19" s="32">
        <v>1</v>
      </c>
    </row>
    <row r="20" spans="2:11" s="18" customFormat="1" ht="19.75" customHeight="1" x14ac:dyDescent="0.2">
      <c r="B20" s="20" t="s">
        <v>21</v>
      </c>
      <c r="C20" s="31">
        <v>46</v>
      </c>
      <c r="D20" s="31">
        <v>10</v>
      </c>
      <c r="E20" s="31">
        <v>9</v>
      </c>
      <c r="F20" s="31">
        <v>10</v>
      </c>
      <c r="G20" s="31">
        <v>4</v>
      </c>
      <c r="H20" s="31">
        <v>6</v>
      </c>
      <c r="I20" s="31">
        <v>10</v>
      </c>
      <c r="J20" s="31">
        <v>10</v>
      </c>
      <c r="K20" s="32">
        <v>10</v>
      </c>
    </row>
    <row r="21" spans="2:11" s="18" customFormat="1" ht="19.75" customHeight="1" x14ac:dyDescent="0.2">
      <c r="B21" s="20" t="s">
        <v>22</v>
      </c>
      <c r="C21" s="31">
        <v>29</v>
      </c>
      <c r="D21" s="31">
        <v>4</v>
      </c>
      <c r="E21" s="31">
        <v>4</v>
      </c>
      <c r="F21" s="31">
        <v>4</v>
      </c>
      <c r="G21" s="31">
        <v>2</v>
      </c>
      <c r="H21" s="31">
        <v>4</v>
      </c>
      <c r="I21" s="31">
        <v>4</v>
      </c>
      <c r="J21" s="31">
        <v>4</v>
      </c>
      <c r="K21" s="32">
        <v>4</v>
      </c>
    </row>
    <row r="22" spans="2:11" s="18" customFormat="1" ht="19.75" customHeight="1" x14ac:dyDescent="0.2">
      <c r="B22" s="20" t="s">
        <v>23</v>
      </c>
      <c r="C22" s="31">
        <v>3</v>
      </c>
      <c r="D22" s="31">
        <v>1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31">
        <v>1</v>
      </c>
      <c r="K22" s="32">
        <v>1</v>
      </c>
    </row>
    <row r="23" spans="2:11" s="18" customFormat="1" ht="19.75" customHeight="1" x14ac:dyDescent="0.2">
      <c r="B23" s="20" t="s">
        <v>24</v>
      </c>
      <c r="C23" s="31">
        <v>72</v>
      </c>
      <c r="D23" s="31">
        <v>7</v>
      </c>
      <c r="E23" s="31">
        <v>7</v>
      </c>
      <c r="F23" s="31">
        <v>7</v>
      </c>
      <c r="G23" s="31">
        <v>2</v>
      </c>
      <c r="H23" s="31">
        <v>4</v>
      </c>
      <c r="I23" s="31">
        <v>7</v>
      </c>
      <c r="J23" s="31">
        <v>7</v>
      </c>
      <c r="K23" s="32">
        <v>7</v>
      </c>
    </row>
    <row r="24" spans="2:11" s="18" customFormat="1" ht="19.75" customHeight="1" x14ac:dyDescent="0.2">
      <c r="B24" s="20" t="s">
        <v>25</v>
      </c>
      <c r="C24" s="31">
        <v>43</v>
      </c>
      <c r="D24" s="31">
        <v>6</v>
      </c>
      <c r="E24" s="31">
        <v>6</v>
      </c>
      <c r="F24" s="31">
        <v>6</v>
      </c>
      <c r="G24" s="31">
        <v>4</v>
      </c>
      <c r="H24" s="31">
        <v>4</v>
      </c>
      <c r="I24" s="31">
        <v>6</v>
      </c>
      <c r="J24" s="31">
        <v>6</v>
      </c>
      <c r="K24" s="32">
        <v>6</v>
      </c>
    </row>
    <row r="25" spans="2:11" s="18" customFormat="1" ht="19.75" customHeight="1" x14ac:dyDescent="0.2">
      <c r="B25" s="20" t="s">
        <v>26</v>
      </c>
      <c r="C25" s="31">
        <v>9</v>
      </c>
      <c r="D25" s="31">
        <v>2</v>
      </c>
      <c r="E25" s="31">
        <v>2</v>
      </c>
      <c r="F25" s="31">
        <v>2</v>
      </c>
      <c r="G25" s="31">
        <v>1</v>
      </c>
      <c r="H25" s="31">
        <v>2</v>
      </c>
      <c r="I25" s="31">
        <v>2</v>
      </c>
      <c r="J25" s="31">
        <v>2</v>
      </c>
      <c r="K25" s="32">
        <v>2</v>
      </c>
    </row>
    <row r="26" spans="2:11" s="18" customFormat="1" ht="19.75" customHeight="1" x14ac:dyDescent="0.2">
      <c r="B26" s="20" t="s">
        <v>27</v>
      </c>
      <c r="C26" s="31">
        <v>9</v>
      </c>
      <c r="D26" s="31">
        <v>5</v>
      </c>
      <c r="E26" s="31">
        <v>5</v>
      </c>
      <c r="F26" s="31">
        <v>5</v>
      </c>
      <c r="G26" s="31">
        <v>2</v>
      </c>
      <c r="H26" s="31">
        <v>4</v>
      </c>
      <c r="I26" s="31">
        <v>5</v>
      </c>
      <c r="J26" s="31">
        <v>5</v>
      </c>
      <c r="K26" s="32">
        <v>5</v>
      </c>
    </row>
    <row r="27" spans="2:11" s="18" customFormat="1" ht="19.75" customHeight="1" x14ac:dyDescent="0.2">
      <c r="B27" s="20" t="s">
        <v>28</v>
      </c>
      <c r="C27" s="31">
        <v>47</v>
      </c>
      <c r="D27" s="31">
        <v>9</v>
      </c>
      <c r="E27" s="31">
        <v>7</v>
      </c>
      <c r="F27" s="31">
        <v>8</v>
      </c>
      <c r="G27" s="31">
        <v>5</v>
      </c>
      <c r="H27" s="31">
        <v>8</v>
      </c>
      <c r="I27" s="31">
        <v>9</v>
      </c>
      <c r="J27" s="31">
        <v>9</v>
      </c>
      <c r="K27" s="32">
        <v>9</v>
      </c>
    </row>
    <row r="28" spans="2:11" s="18" customFormat="1" ht="19.75" customHeight="1" x14ac:dyDescent="0.2">
      <c r="B28" s="20" t="s">
        <v>29</v>
      </c>
      <c r="C28" s="31">
        <v>22</v>
      </c>
      <c r="D28" s="31">
        <v>1</v>
      </c>
      <c r="E28" s="31">
        <v>1</v>
      </c>
      <c r="F28" s="31">
        <v>1</v>
      </c>
      <c r="G28" s="31"/>
      <c r="H28" s="31">
        <v>1</v>
      </c>
      <c r="I28" s="31">
        <v>1</v>
      </c>
      <c r="J28" s="31">
        <v>1</v>
      </c>
      <c r="K28" s="32">
        <v>1</v>
      </c>
    </row>
    <row r="29" spans="2:11" s="18" customFormat="1" ht="36.25" customHeight="1" x14ac:dyDescent="0.2">
      <c r="B29" s="23" t="s">
        <v>30</v>
      </c>
      <c r="C29" s="33">
        <v>555</v>
      </c>
      <c r="D29" s="25">
        <v>96</v>
      </c>
      <c r="E29" s="25">
        <v>94</v>
      </c>
      <c r="F29" s="25">
        <v>99</v>
      </c>
      <c r="G29" s="25">
        <v>68</v>
      </c>
      <c r="H29" s="25">
        <v>83</v>
      </c>
      <c r="I29" s="25">
        <v>101</v>
      </c>
      <c r="J29" s="34">
        <v>101</v>
      </c>
      <c r="K29" s="34">
        <v>101</v>
      </c>
    </row>
    <row r="30" spans="2:11" s="18" customFormat="1" ht="12" customHeight="1" x14ac:dyDescent="0.2"/>
    <row r="31" spans="2:11" s="18" customFormat="1" ht="14.75" customHeight="1" x14ac:dyDescent="0.2">
      <c r="B31" s="423" t="s">
        <v>50</v>
      </c>
      <c r="C31" s="423"/>
      <c r="D31" s="423"/>
      <c r="E31" s="423"/>
      <c r="F31" s="423"/>
      <c r="G31" s="423"/>
      <c r="J31" s="35" t="s">
        <v>51</v>
      </c>
    </row>
    <row r="32" spans="2:11" s="18" customFormat="1" ht="41.25" customHeight="1" x14ac:dyDescent="0.2"/>
  </sheetData>
  <mergeCells count="5">
    <mergeCell ref="B1:I1"/>
    <mergeCell ref="B2:K2"/>
    <mergeCell ref="B4:K4"/>
    <mergeCell ref="J6:K6"/>
    <mergeCell ref="B31:G31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Q32"/>
  <sheetViews>
    <sheetView topLeftCell="A6" workbookViewId="0">
      <selection activeCell="U21" sqref="U21"/>
    </sheetView>
  </sheetViews>
  <sheetFormatPr defaultColWidth="10.90625" defaultRowHeight="14.5" x14ac:dyDescent="0.35"/>
  <cols>
    <col min="1" max="1" width="1" customWidth="1"/>
    <col min="2" max="2" width="20.453125" customWidth="1"/>
    <col min="3" max="3" width="6.1796875" customWidth="1"/>
    <col min="4" max="4" width="8.6328125" customWidth="1"/>
    <col min="5" max="5" width="6.1796875" customWidth="1"/>
    <col min="6" max="6" width="8.6328125" customWidth="1"/>
    <col min="7" max="7" width="8.453125" customWidth="1"/>
    <col min="8" max="8" width="6.1796875" customWidth="1"/>
    <col min="9" max="9" width="8.6328125" customWidth="1"/>
    <col min="10" max="10" width="6.1796875" customWidth="1"/>
    <col min="11" max="12" width="8.6328125" customWidth="1"/>
    <col min="13" max="13" width="6.1796875" customWidth="1"/>
    <col min="14" max="14" width="8.6328125" customWidth="1"/>
    <col min="15" max="15" width="6.1796875" customWidth="1"/>
    <col min="16" max="16" width="8.6328125" customWidth="1"/>
    <col min="17" max="17" width="8.453125" customWidth="1"/>
    <col min="18" max="18" width="0.1796875" customWidth="1"/>
    <col min="19" max="19" width="4.6328125" customWidth="1"/>
  </cols>
  <sheetData>
    <row r="1" spans="2:17" s="18" customFormat="1" ht="49.75" customHeight="1" x14ac:dyDescent="0.2">
      <c r="B1" s="421" t="s">
        <v>162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</row>
    <row r="2" spans="2:17" s="18" customFormat="1" ht="24.25" customHeight="1" x14ac:dyDescent="0.2">
      <c r="B2" s="422" t="s">
        <v>297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</row>
    <row r="3" spans="2:17" s="18" customFormat="1" ht="19.25" customHeight="1" x14ac:dyDescent="0.2"/>
    <row r="4" spans="2:17" s="18" customFormat="1" ht="24.25" customHeight="1" x14ac:dyDescent="0.2">
      <c r="B4" s="422" t="s">
        <v>798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</row>
    <row r="5" spans="2:17" s="18" customFormat="1" ht="23.5" customHeight="1" x14ac:dyDescent="0.2"/>
    <row r="6" spans="2:17" s="18" customFormat="1" ht="30.5" customHeight="1" x14ac:dyDescent="0.2">
      <c r="B6" s="122"/>
      <c r="C6" s="444" t="s">
        <v>307</v>
      </c>
      <c r="D6" s="444"/>
      <c r="E6" s="444"/>
      <c r="F6" s="444"/>
      <c r="G6" s="444"/>
      <c r="H6" s="444" t="s">
        <v>308</v>
      </c>
      <c r="I6" s="444"/>
      <c r="J6" s="444"/>
      <c r="K6" s="444"/>
      <c r="L6" s="444"/>
      <c r="M6" s="444" t="s">
        <v>309</v>
      </c>
      <c r="N6" s="444"/>
      <c r="O6" s="444"/>
      <c r="P6" s="444"/>
      <c r="Q6" s="444"/>
    </row>
    <row r="7" spans="2:17" s="18" customFormat="1" ht="61.75" customHeight="1" x14ac:dyDescent="0.2">
      <c r="B7" s="43" t="s">
        <v>2</v>
      </c>
      <c r="C7" s="427" t="s">
        <v>301</v>
      </c>
      <c r="D7" s="427"/>
      <c r="E7" s="427" t="s">
        <v>302</v>
      </c>
      <c r="F7" s="427"/>
      <c r="G7" s="45" t="s">
        <v>303</v>
      </c>
      <c r="H7" s="427" t="s">
        <v>301</v>
      </c>
      <c r="I7" s="427"/>
      <c r="J7" s="427" t="s">
        <v>302</v>
      </c>
      <c r="K7" s="427"/>
      <c r="L7" s="45" t="s">
        <v>303</v>
      </c>
      <c r="M7" s="427" t="s">
        <v>301</v>
      </c>
      <c r="N7" s="427"/>
      <c r="O7" s="427" t="s">
        <v>302</v>
      </c>
      <c r="P7" s="427"/>
      <c r="Q7" s="45" t="s">
        <v>303</v>
      </c>
    </row>
    <row r="8" spans="2:17" s="18" customFormat="1" ht="33.5" customHeight="1" x14ac:dyDescent="0.2">
      <c r="B8" s="46"/>
      <c r="C8" s="45" t="s">
        <v>250</v>
      </c>
      <c r="D8" s="45" t="s">
        <v>304</v>
      </c>
      <c r="E8" s="45" t="s">
        <v>250</v>
      </c>
      <c r="F8" s="45" t="s">
        <v>304</v>
      </c>
      <c r="G8" s="45" t="s">
        <v>305</v>
      </c>
      <c r="H8" s="45" t="s">
        <v>250</v>
      </c>
      <c r="I8" s="45" t="s">
        <v>304</v>
      </c>
      <c r="J8" s="45" t="s">
        <v>250</v>
      </c>
      <c r="K8" s="45" t="s">
        <v>304</v>
      </c>
      <c r="L8" s="45" t="s">
        <v>305</v>
      </c>
      <c r="M8" s="45" t="s">
        <v>250</v>
      </c>
      <c r="N8" s="45" t="s">
        <v>304</v>
      </c>
      <c r="O8" s="45" t="s">
        <v>250</v>
      </c>
      <c r="P8" s="45" t="s">
        <v>304</v>
      </c>
      <c r="Q8" s="45" t="s">
        <v>305</v>
      </c>
    </row>
    <row r="9" spans="2:17" s="18" customFormat="1" ht="21.25" customHeight="1" x14ac:dyDescent="0.2">
      <c r="B9" s="123" t="s">
        <v>9</v>
      </c>
      <c r="C9" s="124">
        <v>0</v>
      </c>
      <c r="D9" s="124" t="s">
        <v>108</v>
      </c>
      <c r="E9" s="124">
        <v>0</v>
      </c>
      <c r="F9" s="124" t="s">
        <v>108</v>
      </c>
      <c r="G9" s="124">
        <v>0</v>
      </c>
      <c r="H9" s="124">
        <v>0</v>
      </c>
      <c r="I9" s="124" t="s">
        <v>108</v>
      </c>
      <c r="J9" s="124">
        <v>0</v>
      </c>
      <c r="K9" s="124" t="s">
        <v>108</v>
      </c>
      <c r="L9" s="124">
        <v>7026</v>
      </c>
      <c r="M9" s="124">
        <v>116</v>
      </c>
      <c r="N9" s="124">
        <v>205.844827586207</v>
      </c>
      <c r="O9" s="124">
        <v>4</v>
      </c>
      <c r="P9" s="124">
        <v>114</v>
      </c>
      <c r="Q9" s="124">
        <v>78812</v>
      </c>
    </row>
    <row r="10" spans="2:17" s="18" customFormat="1" ht="21.25" customHeight="1" x14ac:dyDescent="0.2">
      <c r="B10" s="123" t="s">
        <v>11</v>
      </c>
      <c r="C10" s="124">
        <v>738</v>
      </c>
      <c r="D10" s="124">
        <v>39.289972899729001</v>
      </c>
      <c r="E10" s="124">
        <v>0</v>
      </c>
      <c r="F10" s="124" t="s">
        <v>108</v>
      </c>
      <c r="G10" s="124">
        <v>9218</v>
      </c>
      <c r="H10" s="124">
        <v>564</v>
      </c>
      <c r="I10" s="124">
        <v>54.494680851063798</v>
      </c>
      <c r="J10" s="124">
        <v>208</v>
      </c>
      <c r="K10" s="124">
        <v>171.32211538461499</v>
      </c>
      <c r="L10" s="124">
        <v>41999</v>
      </c>
      <c r="M10" s="124">
        <v>118</v>
      </c>
      <c r="N10" s="124">
        <v>146.508474576271</v>
      </c>
      <c r="O10" s="124">
        <v>894</v>
      </c>
      <c r="P10" s="124">
        <v>153.25391498881399</v>
      </c>
      <c r="Q10" s="124">
        <v>512233</v>
      </c>
    </row>
    <row r="11" spans="2:17" s="18" customFormat="1" ht="21.25" customHeight="1" x14ac:dyDescent="0.2">
      <c r="B11" s="123" t="s">
        <v>12</v>
      </c>
      <c r="C11" s="124">
        <v>0</v>
      </c>
      <c r="D11" s="124" t="s">
        <v>108</v>
      </c>
      <c r="E11" s="124">
        <v>0</v>
      </c>
      <c r="F11" s="124" t="s">
        <v>108</v>
      </c>
      <c r="G11" s="124">
        <v>0</v>
      </c>
      <c r="H11" s="124">
        <v>0</v>
      </c>
      <c r="I11" s="124" t="s">
        <v>108</v>
      </c>
      <c r="J11" s="124">
        <v>0</v>
      </c>
      <c r="K11" s="124" t="s">
        <v>108</v>
      </c>
      <c r="L11" s="124">
        <v>0</v>
      </c>
      <c r="M11" s="124">
        <v>0</v>
      </c>
      <c r="N11" s="124" t="s">
        <v>108</v>
      </c>
      <c r="O11" s="124">
        <v>0</v>
      </c>
      <c r="P11" s="124" t="s">
        <v>108</v>
      </c>
      <c r="Q11" s="124">
        <v>0</v>
      </c>
    </row>
    <row r="12" spans="2:17" s="18" customFormat="1" ht="21.25" customHeight="1" x14ac:dyDescent="0.2">
      <c r="B12" s="123" t="s">
        <v>13</v>
      </c>
      <c r="C12" s="124">
        <v>0</v>
      </c>
      <c r="D12" s="124" t="s">
        <v>108</v>
      </c>
      <c r="E12" s="124">
        <v>0</v>
      </c>
      <c r="F12" s="124" t="s">
        <v>108</v>
      </c>
      <c r="G12" s="124">
        <v>0</v>
      </c>
      <c r="H12" s="124">
        <v>0</v>
      </c>
      <c r="I12" s="124" t="s">
        <v>108</v>
      </c>
      <c r="J12" s="124">
        <v>0</v>
      </c>
      <c r="K12" s="124" t="s">
        <v>108</v>
      </c>
      <c r="L12" s="124">
        <v>0</v>
      </c>
      <c r="M12" s="124">
        <v>0</v>
      </c>
      <c r="N12" s="124" t="s">
        <v>108</v>
      </c>
      <c r="O12" s="124">
        <v>0</v>
      </c>
      <c r="P12" s="124" t="s">
        <v>108</v>
      </c>
      <c r="Q12" s="124">
        <v>0</v>
      </c>
    </row>
    <row r="13" spans="2:17" s="18" customFormat="1" ht="21.25" customHeight="1" x14ac:dyDescent="0.2">
      <c r="B13" s="123" t="s">
        <v>14</v>
      </c>
      <c r="C13" s="124">
        <v>1621</v>
      </c>
      <c r="D13" s="124">
        <v>3.5626156693399098</v>
      </c>
      <c r="E13" s="124">
        <v>0</v>
      </c>
      <c r="F13" s="124" t="s">
        <v>108</v>
      </c>
      <c r="G13" s="124">
        <v>324</v>
      </c>
      <c r="H13" s="124">
        <v>1</v>
      </c>
      <c r="I13" s="124">
        <v>129</v>
      </c>
      <c r="J13" s="124">
        <v>2</v>
      </c>
      <c r="K13" s="124">
        <v>174.5</v>
      </c>
      <c r="L13" s="124">
        <v>2428</v>
      </c>
      <c r="M13" s="124">
        <v>20</v>
      </c>
      <c r="N13" s="124">
        <v>185.4</v>
      </c>
      <c r="O13" s="124">
        <v>770</v>
      </c>
      <c r="P13" s="124">
        <v>71.432467532467498</v>
      </c>
      <c r="Q13" s="124">
        <v>188285</v>
      </c>
    </row>
    <row r="14" spans="2:17" s="18" customFormat="1" ht="21.25" customHeight="1" x14ac:dyDescent="0.2">
      <c r="B14" s="123" t="s">
        <v>15</v>
      </c>
      <c r="C14" s="124">
        <v>0</v>
      </c>
      <c r="D14" s="124" t="s">
        <v>108</v>
      </c>
      <c r="E14" s="124">
        <v>0</v>
      </c>
      <c r="F14" s="124" t="s">
        <v>108</v>
      </c>
      <c r="G14" s="124">
        <v>0</v>
      </c>
      <c r="H14" s="124">
        <v>0</v>
      </c>
      <c r="I14" s="124" t="s">
        <v>108</v>
      </c>
      <c r="J14" s="124">
        <v>34</v>
      </c>
      <c r="K14" s="124">
        <v>102.058823529412</v>
      </c>
      <c r="L14" s="124">
        <v>2127</v>
      </c>
      <c r="M14" s="124">
        <v>0</v>
      </c>
      <c r="N14" s="124" t="s">
        <v>108</v>
      </c>
      <c r="O14" s="124">
        <v>219</v>
      </c>
      <c r="P14" s="124">
        <v>172.65296803653001</v>
      </c>
      <c r="Q14" s="124">
        <v>74512</v>
      </c>
    </row>
    <row r="15" spans="2:17" s="18" customFormat="1" ht="21.25" customHeight="1" x14ac:dyDescent="0.2">
      <c r="B15" s="123" t="s">
        <v>16</v>
      </c>
      <c r="C15" s="124">
        <v>0</v>
      </c>
      <c r="D15" s="124" t="s">
        <v>108</v>
      </c>
      <c r="E15" s="124">
        <v>0</v>
      </c>
      <c r="F15" s="124" t="s">
        <v>108</v>
      </c>
      <c r="G15" s="124">
        <v>80</v>
      </c>
      <c r="H15" s="124">
        <v>772</v>
      </c>
      <c r="I15" s="124">
        <v>335.75388601036298</v>
      </c>
      <c r="J15" s="124">
        <v>583</v>
      </c>
      <c r="K15" s="124">
        <v>211.73756432247001</v>
      </c>
      <c r="L15" s="124">
        <v>45379</v>
      </c>
      <c r="M15" s="124">
        <v>78</v>
      </c>
      <c r="N15" s="124">
        <v>324.85897435897402</v>
      </c>
      <c r="O15" s="124">
        <v>77</v>
      </c>
      <c r="P15" s="124">
        <v>172.92207792207799</v>
      </c>
      <c r="Q15" s="124">
        <v>89690</v>
      </c>
    </row>
    <row r="16" spans="2:17" s="18" customFormat="1" ht="21.25" customHeight="1" x14ac:dyDescent="0.2">
      <c r="B16" s="123" t="s">
        <v>17</v>
      </c>
      <c r="C16" s="124">
        <v>0</v>
      </c>
      <c r="D16" s="124" t="s">
        <v>108</v>
      </c>
      <c r="E16" s="124">
        <v>0</v>
      </c>
      <c r="F16" s="124" t="s">
        <v>108</v>
      </c>
      <c r="G16" s="124">
        <v>0</v>
      </c>
      <c r="H16" s="124">
        <v>0</v>
      </c>
      <c r="I16" s="124" t="s">
        <v>108</v>
      </c>
      <c r="J16" s="124">
        <v>0</v>
      </c>
      <c r="K16" s="124" t="s">
        <v>108</v>
      </c>
      <c r="L16" s="124">
        <v>0</v>
      </c>
      <c r="M16" s="124">
        <v>0</v>
      </c>
      <c r="N16" s="124" t="s">
        <v>108</v>
      </c>
      <c r="O16" s="124">
        <v>0</v>
      </c>
      <c r="P16" s="124" t="s">
        <v>108</v>
      </c>
      <c r="Q16" s="124">
        <v>0</v>
      </c>
    </row>
    <row r="17" spans="2:17" s="18" customFormat="1" ht="21.25" customHeight="1" x14ac:dyDescent="0.2">
      <c r="B17" s="123" t="s">
        <v>18</v>
      </c>
      <c r="C17" s="124">
        <v>617</v>
      </c>
      <c r="D17" s="124">
        <v>17.690437601296601</v>
      </c>
      <c r="E17" s="124">
        <v>76</v>
      </c>
      <c r="F17" s="124">
        <v>22.157894736842099</v>
      </c>
      <c r="G17" s="124">
        <v>8642</v>
      </c>
      <c r="H17" s="124">
        <v>178</v>
      </c>
      <c r="I17" s="124">
        <v>349.19662921348299</v>
      </c>
      <c r="J17" s="124">
        <v>467</v>
      </c>
      <c r="K17" s="124">
        <v>147.79443254818</v>
      </c>
      <c r="L17" s="124">
        <v>43506</v>
      </c>
      <c r="M17" s="124">
        <v>67</v>
      </c>
      <c r="N17" s="124">
        <v>304.25373134328402</v>
      </c>
      <c r="O17" s="124">
        <v>141</v>
      </c>
      <c r="P17" s="124">
        <v>134.30496453900699</v>
      </c>
      <c r="Q17" s="124">
        <v>141185</v>
      </c>
    </row>
    <row r="18" spans="2:17" s="18" customFormat="1" ht="21.25" customHeight="1" x14ac:dyDescent="0.2">
      <c r="B18" s="123" t="s">
        <v>19</v>
      </c>
      <c r="C18" s="124">
        <v>0</v>
      </c>
      <c r="D18" s="124" t="s">
        <v>108</v>
      </c>
      <c r="E18" s="124">
        <v>0</v>
      </c>
      <c r="F18" s="124" t="s">
        <v>108</v>
      </c>
      <c r="G18" s="124">
        <v>0</v>
      </c>
      <c r="H18" s="124">
        <v>20</v>
      </c>
      <c r="I18" s="124">
        <v>357.25</v>
      </c>
      <c r="J18" s="124">
        <v>6</v>
      </c>
      <c r="K18" s="124">
        <v>237.333333333333</v>
      </c>
      <c r="L18" s="124">
        <v>0</v>
      </c>
      <c r="M18" s="124">
        <v>0</v>
      </c>
      <c r="N18" s="124" t="s">
        <v>108</v>
      </c>
      <c r="O18" s="124">
        <v>24</v>
      </c>
      <c r="P18" s="124">
        <v>149.083333333333</v>
      </c>
      <c r="Q18" s="124">
        <v>1059</v>
      </c>
    </row>
    <row r="19" spans="2:17" s="18" customFormat="1" ht="21.25" customHeight="1" x14ac:dyDescent="0.2">
      <c r="B19" s="123" t="s">
        <v>20</v>
      </c>
      <c r="C19" s="124">
        <v>40</v>
      </c>
      <c r="D19" s="124">
        <v>62.725000000000001</v>
      </c>
      <c r="E19" s="124">
        <v>0</v>
      </c>
      <c r="F19" s="124" t="s">
        <v>108</v>
      </c>
      <c r="G19" s="124">
        <v>4545</v>
      </c>
      <c r="H19" s="124">
        <v>266</v>
      </c>
      <c r="I19" s="124">
        <v>88.458646616541401</v>
      </c>
      <c r="J19" s="124">
        <v>48</v>
      </c>
      <c r="K19" s="124">
        <v>204.0625</v>
      </c>
      <c r="L19" s="124">
        <v>5318</v>
      </c>
      <c r="M19" s="124">
        <v>22</v>
      </c>
      <c r="N19" s="124">
        <v>269.86363636363598</v>
      </c>
      <c r="O19" s="124">
        <v>39</v>
      </c>
      <c r="P19" s="124">
        <v>169.102564102564</v>
      </c>
      <c r="Q19" s="124">
        <v>153688</v>
      </c>
    </row>
    <row r="20" spans="2:17" s="18" customFormat="1" ht="21.25" customHeight="1" x14ac:dyDescent="0.2">
      <c r="B20" s="123" t="s">
        <v>21</v>
      </c>
      <c r="C20" s="124">
        <v>18</v>
      </c>
      <c r="D20" s="124">
        <v>69.6111111111111</v>
      </c>
      <c r="E20" s="124">
        <v>0</v>
      </c>
      <c r="F20" s="124" t="s">
        <v>108</v>
      </c>
      <c r="G20" s="124">
        <v>3694</v>
      </c>
      <c r="H20" s="124">
        <v>291</v>
      </c>
      <c r="I20" s="124">
        <v>324.37800687285198</v>
      </c>
      <c r="J20" s="124">
        <v>854</v>
      </c>
      <c r="K20" s="124">
        <v>91.728337236534003</v>
      </c>
      <c r="L20" s="124">
        <v>179356</v>
      </c>
      <c r="M20" s="124">
        <v>14</v>
      </c>
      <c r="N20" s="124">
        <v>365</v>
      </c>
      <c r="O20" s="124">
        <v>83</v>
      </c>
      <c r="P20" s="124">
        <v>63.072289156626503</v>
      </c>
      <c r="Q20" s="124">
        <v>896462</v>
      </c>
    </row>
    <row r="21" spans="2:17" s="18" customFormat="1" ht="21.25" customHeight="1" x14ac:dyDescent="0.2">
      <c r="B21" s="123" t="s">
        <v>22</v>
      </c>
      <c r="C21" s="124">
        <v>240</v>
      </c>
      <c r="D21" s="124">
        <v>51.487499999999997</v>
      </c>
      <c r="E21" s="124">
        <v>72</v>
      </c>
      <c r="F21" s="124">
        <v>81.75</v>
      </c>
      <c r="G21" s="124">
        <v>8271</v>
      </c>
      <c r="H21" s="124">
        <v>76</v>
      </c>
      <c r="I21" s="124">
        <v>342.06578947368399</v>
      </c>
      <c r="J21" s="124">
        <v>111</v>
      </c>
      <c r="K21" s="124">
        <v>199.49549549549599</v>
      </c>
      <c r="L21" s="124">
        <v>12596</v>
      </c>
      <c r="M21" s="124">
        <v>3</v>
      </c>
      <c r="N21" s="124">
        <v>264.66666666666703</v>
      </c>
      <c r="O21" s="124">
        <v>88</v>
      </c>
      <c r="P21" s="124">
        <v>98.25</v>
      </c>
      <c r="Q21" s="124">
        <v>234319</v>
      </c>
    </row>
    <row r="22" spans="2:17" s="18" customFormat="1" ht="21.25" customHeight="1" x14ac:dyDescent="0.2">
      <c r="B22" s="123" t="s">
        <v>23</v>
      </c>
      <c r="C22" s="124">
        <v>0</v>
      </c>
      <c r="D22" s="124" t="s">
        <v>108</v>
      </c>
      <c r="E22" s="124">
        <v>0</v>
      </c>
      <c r="F22" s="124" t="s">
        <v>108</v>
      </c>
      <c r="G22" s="124">
        <v>290</v>
      </c>
      <c r="H22" s="124">
        <v>116</v>
      </c>
      <c r="I22" s="124">
        <v>303.45689655172401</v>
      </c>
      <c r="J22" s="124">
        <v>23</v>
      </c>
      <c r="K22" s="124">
        <v>26.086956521739101</v>
      </c>
      <c r="L22" s="124">
        <v>4991</v>
      </c>
      <c r="M22" s="124">
        <v>0</v>
      </c>
      <c r="N22" s="124" t="s">
        <v>108</v>
      </c>
      <c r="O22" s="124">
        <v>0</v>
      </c>
      <c r="P22" s="124" t="s">
        <v>108</v>
      </c>
      <c r="Q22" s="124">
        <v>10315</v>
      </c>
    </row>
    <row r="23" spans="2:17" s="18" customFormat="1" ht="21.25" customHeight="1" x14ac:dyDescent="0.2">
      <c r="B23" s="123" t="s">
        <v>24</v>
      </c>
      <c r="C23" s="124">
        <v>52</v>
      </c>
      <c r="D23" s="124">
        <v>45.365384615384599</v>
      </c>
      <c r="E23" s="124">
        <v>9</v>
      </c>
      <c r="F23" s="124">
        <v>72.8888888888889</v>
      </c>
      <c r="G23" s="124">
        <v>78492</v>
      </c>
      <c r="H23" s="124">
        <v>274</v>
      </c>
      <c r="I23" s="124">
        <v>286.62408759124099</v>
      </c>
      <c r="J23" s="124">
        <v>519</v>
      </c>
      <c r="K23" s="124">
        <v>224.167630057803</v>
      </c>
      <c r="L23" s="124">
        <v>418720</v>
      </c>
      <c r="M23" s="124">
        <v>4</v>
      </c>
      <c r="N23" s="124">
        <v>327</v>
      </c>
      <c r="O23" s="124">
        <v>539</v>
      </c>
      <c r="P23" s="124">
        <v>136.89053803339499</v>
      </c>
      <c r="Q23" s="124">
        <v>1701062</v>
      </c>
    </row>
    <row r="24" spans="2:17" s="18" customFormat="1" ht="21.25" customHeight="1" x14ac:dyDescent="0.2">
      <c r="B24" s="123" t="s">
        <v>25</v>
      </c>
      <c r="C24" s="124">
        <v>0</v>
      </c>
      <c r="D24" s="124" t="s">
        <v>108</v>
      </c>
      <c r="E24" s="124">
        <v>0</v>
      </c>
      <c r="F24" s="124" t="s">
        <v>108</v>
      </c>
      <c r="G24" s="124">
        <v>2014</v>
      </c>
      <c r="H24" s="124">
        <v>56</v>
      </c>
      <c r="I24" s="124">
        <v>74.732142857142904</v>
      </c>
      <c r="J24" s="124">
        <v>33</v>
      </c>
      <c r="K24" s="124">
        <v>94.181818181818201</v>
      </c>
      <c r="L24" s="124">
        <v>9715</v>
      </c>
      <c r="M24" s="124">
        <v>76</v>
      </c>
      <c r="N24" s="124">
        <v>234.26315789473699</v>
      </c>
      <c r="O24" s="124">
        <v>415</v>
      </c>
      <c r="P24" s="124">
        <v>115.224096385542</v>
      </c>
      <c r="Q24" s="124">
        <v>321101</v>
      </c>
    </row>
    <row r="25" spans="2:17" s="18" customFormat="1" ht="21.25" customHeight="1" x14ac:dyDescent="0.2">
      <c r="B25" s="123" t="s">
        <v>26</v>
      </c>
      <c r="C25" s="124">
        <v>0</v>
      </c>
      <c r="D25" s="124" t="s">
        <v>108</v>
      </c>
      <c r="E25" s="124">
        <v>0</v>
      </c>
      <c r="F25" s="124" t="s">
        <v>108</v>
      </c>
      <c r="G25" s="124">
        <v>0</v>
      </c>
      <c r="H25" s="124">
        <v>111</v>
      </c>
      <c r="I25" s="124">
        <v>322.45045045044998</v>
      </c>
      <c r="J25" s="124">
        <v>43</v>
      </c>
      <c r="K25" s="124">
        <v>198.767441860465</v>
      </c>
      <c r="L25" s="124">
        <v>17805</v>
      </c>
      <c r="M25" s="124">
        <v>0</v>
      </c>
      <c r="N25" s="124" t="s">
        <v>108</v>
      </c>
      <c r="O25" s="124">
        <v>3</v>
      </c>
      <c r="P25" s="124">
        <v>201.666666666667</v>
      </c>
      <c r="Q25" s="124">
        <v>128321</v>
      </c>
    </row>
    <row r="26" spans="2:17" s="18" customFormat="1" ht="21.25" customHeight="1" x14ac:dyDescent="0.2">
      <c r="B26" s="123" t="s">
        <v>27</v>
      </c>
      <c r="C26" s="124">
        <v>9</v>
      </c>
      <c r="D26" s="124">
        <v>56</v>
      </c>
      <c r="E26" s="124">
        <v>0</v>
      </c>
      <c r="F26" s="124" t="s">
        <v>108</v>
      </c>
      <c r="G26" s="124">
        <v>20</v>
      </c>
      <c r="H26" s="124">
        <v>47</v>
      </c>
      <c r="I26" s="124">
        <v>230.36170212766001</v>
      </c>
      <c r="J26" s="124">
        <v>452</v>
      </c>
      <c r="K26" s="124">
        <v>29.108407079646</v>
      </c>
      <c r="L26" s="124">
        <v>45737</v>
      </c>
      <c r="M26" s="124">
        <v>0</v>
      </c>
      <c r="N26" s="124" t="s">
        <v>108</v>
      </c>
      <c r="O26" s="124">
        <v>347</v>
      </c>
      <c r="P26" s="124">
        <v>13.394812680115299</v>
      </c>
      <c r="Q26" s="124">
        <v>93142</v>
      </c>
    </row>
    <row r="27" spans="2:17" s="18" customFormat="1" ht="21.25" customHeight="1" x14ac:dyDescent="0.2">
      <c r="B27" s="123" t="s">
        <v>28</v>
      </c>
      <c r="C27" s="124">
        <v>1</v>
      </c>
      <c r="D27" s="124">
        <v>306</v>
      </c>
      <c r="E27" s="124">
        <v>0</v>
      </c>
      <c r="F27" s="124" t="s">
        <v>108</v>
      </c>
      <c r="G27" s="124">
        <v>0</v>
      </c>
      <c r="H27" s="124">
        <v>97</v>
      </c>
      <c r="I27" s="124">
        <v>245.05154639175299</v>
      </c>
      <c r="J27" s="124">
        <v>180</v>
      </c>
      <c r="K27" s="124">
        <v>158.57777777777801</v>
      </c>
      <c r="L27" s="124">
        <v>73445</v>
      </c>
      <c r="M27" s="124">
        <v>156</v>
      </c>
      <c r="N27" s="124">
        <v>364.38461538461502</v>
      </c>
      <c r="O27" s="124">
        <v>302</v>
      </c>
      <c r="P27" s="124">
        <v>229.009933774834</v>
      </c>
      <c r="Q27" s="124">
        <v>522199</v>
      </c>
    </row>
    <row r="28" spans="2:17" s="18" customFormat="1" ht="21.25" customHeight="1" x14ac:dyDescent="0.2">
      <c r="B28" s="123" t="s">
        <v>29</v>
      </c>
      <c r="C28" s="124">
        <v>8</v>
      </c>
      <c r="D28" s="124">
        <v>61.25</v>
      </c>
      <c r="E28" s="124">
        <v>0</v>
      </c>
      <c r="F28" s="124" t="s">
        <v>108</v>
      </c>
      <c r="G28" s="124">
        <v>1526</v>
      </c>
      <c r="H28" s="124">
        <v>122</v>
      </c>
      <c r="I28" s="124">
        <v>347.19672131147502</v>
      </c>
      <c r="J28" s="124">
        <v>143</v>
      </c>
      <c r="K28" s="124">
        <v>173.02097902097901</v>
      </c>
      <c r="L28" s="124">
        <v>48820</v>
      </c>
      <c r="M28" s="124">
        <v>0</v>
      </c>
      <c r="N28" s="124" t="s">
        <v>108</v>
      </c>
      <c r="O28" s="124">
        <v>21</v>
      </c>
      <c r="P28" s="124">
        <v>222.90476190476201</v>
      </c>
      <c r="Q28" s="124">
        <v>180283</v>
      </c>
    </row>
    <row r="29" spans="2:17" s="18" customFormat="1" ht="36.25" customHeight="1" x14ac:dyDescent="0.2">
      <c r="B29" s="47" t="s">
        <v>30</v>
      </c>
      <c r="C29" s="125">
        <v>3344</v>
      </c>
      <c r="D29" s="125">
        <v>19.576555023923401</v>
      </c>
      <c r="E29" s="125">
        <v>157</v>
      </c>
      <c r="F29" s="125">
        <v>52.394904458598702</v>
      </c>
      <c r="G29" s="125">
        <v>117116</v>
      </c>
      <c r="H29" s="125">
        <v>2991</v>
      </c>
      <c r="I29" s="125">
        <v>245.38849882982299</v>
      </c>
      <c r="J29" s="125">
        <v>3706</v>
      </c>
      <c r="K29" s="125">
        <v>145.347274689692</v>
      </c>
      <c r="L29" s="125">
        <v>958968</v>
      </c>
      <c r="M29" s="125">
        <v>674</v>
      </c>
      <c r="N29" s="125">
        <v>264.681008902077</v>
      </c>
      <c r="O29" s="125">
        <v>3966</v>
      </c>
      <c r="P29" s="125">
        <v>122.864851235502</v>
      </c>
      <c r="Q29" s="125">
        <v>5326668</v>
      </c>
    </row>
    <row r="30" spans="2:17" s="18" customFormat="1" ht="12" customHeight="1" x14ac:dyDescent="0.2"/>
    <row r="31" spans="2:17" s="18" customFormat="1" ht="17.75" customHeight="1" x14ac:dyDescent="0.2">
      <c r="P31" s="424" t="s">
        <v>310</v>
      </c>
      <c r="Q31" s="424"/>
    </row>
    <row r="32" spans="2:17" s="18" customFormat="1" ht="38.25" customHeight="1" x14ac:dyDescent="0.2"/>
  </sheetData>
  <mergeCells count="13">
    <mergeCell ref="B1:O1"/>
    <mergeCell ref="B2:Q2"/>
    <mergeCell ref="B4:Q4"/>
    <mergeCell ref="C6:G6"/>
    <mergeCell ref="H6:L6"/>
    <mergeCell ref="M6:Q6"/>
    <mergeCell ref="P31:Q31"/>
    <mergeCell ref="C7:D7"/>
    <mergeCell ref="E7:F7"/>
    <mergeCell ref="H7:I7"/>
    <mergeCell ref="J7:K7"/>
    <mergeCell ref="M7:N7"/>
    <mergeCell ref="O7:P7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M32"/>
  <sheetViews>
    <sheetView topLeftCell="A10" workbookViewId="0">
      <selection activeCell="C9" sqref="C9:L29"/>
    </sheetView>
  </sheetViews>
  <sheetFormatPr defaultColWidth="10.90625" defaultRowHeight="14.5" x14ac:dyDescent="0.35"/>
  <cols>
    <col min="1" max="1" width="1" customWidth="1"/>
    <col min="2" max="2" width="20.453125" customWidth="1"/>
    <col min="3" max="3" width="6.1796875" customWidth="1"/>
    <col min="4" max="4" width="8.6328125" customWidth="1"/>
    <col min="5" max="5" width="6.1796875" customWidth="1"/>
    <col min="6" max="6" width="8.6328125" customWidth="1"/>
    <col min="7" max="7" width="8.453125" customWidth="1"/>
    <col min="8" max="8" width="6.1796875" customWidth="1"/>
    <col min="9" max="9" width="8.6328125" customWidth="1"/>
    <col min="10" max="10" width="6.1796875" customWidth="1"/>
    <col min="11" max="11" width="8.6328125" customWidth="1"/>
    <col min="12" max="12" width="8.81640625" customWidth="1"/>
    <col min="13" max="13" width="0.1796875" customWidth="1"/>
    <col min="14" max="14" width="4.6328125" customWidth="1"/>
  </cols>
  <sheetData>
    <row r="1" spans="2:12" s="18" customFormat="1" ht="36.5" customHeight="1" x14ac:dyDescent="0.2">
      <c r="B1" s="421" t="s">
        <v>162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2" spans="2:12" s="18" customFormat="1" ht="18" customHeight="1" x14ac:dyDescent="0.2">
      <c r="B2" s="422" t="s">
        <v>297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2:12" s="18" customFormat="1" ht="14.5" customHeight="1" x14ac:dyDescent="0.2"/>
    <row r="4" spans="2:12" s="18" customFormat="1" ht="18" customHeight="1" x14ac:dyDescent="0.2">
      <c r="B4" s="422" t="s">
        <v>798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</row>
    <row r="5" spans="2:12" s="18" customFormat="1" ht="17.25" customHeight="1" x14ac:dyDescent="0.2"/>
    <row r="6" spans="2:12" s="18" customFormat="1" ht="22.5" customHeight="1" x14ac:dyDescent="0.2">
      <c r="B6" s="122"/>
      <c r="C6" s="444" t="s">
        <v>311</v>
      </c>
      <c r="D6" s="444"/>
      <c r="E6" s="444"/>
      <c r="F6" s="444"/>
      <c r="G6" s="444"/>
      <c r="H6" s="444" t="s">
        <v>312</v>
      </c>
      <c r="I6" s="444"/>
      <c r="J6" s="444"/>
      <c r="K6" s="444"/>
      <c r="L6" s="444"/>
    </row>
    <row r="7" spans="2:12" s="18" customFormat="1" ht="45.5" customHeight="1" x14ac:dyDescent="0.2">
      <c r="B7" s="43" t="s">
        <v>2</v>
      </c>
      <c r="C7" s="427" t="s">
        <v>301</v>
      </c>
      <c r="D7" s="427"/>
      <c r="E7" s="427" t="s">
        <v>302</v>
      </c>
      <c r="F7" s="427"/>
      <c r="G7" s="45" t="s">
        <v>303</v>
      </c>
      <c r="H7" s="427" t="s">
        <v>301</v>
      </c>
      <c r="I7" s="427"/>
      <c r="J7" s="427" t="s">
        <v>302</v>
      </c>
      <c r="K7" s="427"/>
      <c r="L7" s="45" t="s">
        <v>303</v>
      </c>
    </row>
    <row r="8" spans="2:12" s="18" customFormat="1" ht="24.5" customHeight="1" x14ac:dyDescent="0.2">
      <c r="B8" s="46"/>
      <c r="C8" s="45" t="s">
        <v>250</v>
      </c>
      <c r="D8" s="45" t="s">
        <v>304</v>
      </c>
      <c r="E8" s="45" t="s">
        <v>250</v>
      </c>
      <c r="F8" s="45" t="s">
        <v>304</v>
      </c>
      <c r="G8" s="45" t="s">
        <v>305</v>
      </c>
      <c r="H8" s="45" t="s">
        <v>250</v>
      </c>
      <c r="I8" s="45" t="s">
        <v>304</v>
      </c>
      <c r="J8" s="45" t="s">
        <v>250</v>
      </c>
      <c r="K8" s="45" t="s">
        <v>304</v>
      </c>
      <c r="L8" s="45" t="s">
        <v>305</v>
      </c>
    </row>
    <row r="9" spans="2:12" s="18" customFormat="1" ht="15.75" customHeight="1" x14ac:dyDescent="0.2">
      <c r="B9" s="123" t="s">
        <v>9</v>
      </c>
      <c r="C9" s="124">
        <v>0</v>
      </c>
      <c r="D9" s="124" t="s">
        <v>108</v>
      </c>
      <c r="E9" s="124">
        <v>12</v>
      </c>
      <c r="F9" s="124">
        <v>218.416666666667</v>
      </c>
      <c r="G9" s="124">
        <v>5606</v>
      </c>
      <c r="H9" s="124">
        <v>423</v>
      </c>
      <c r="I9" s="124">
        <v>77.671394799054397</v>
      </c>
      <c r="J9" s="124">
        <v>16</v>
      </c>
      <c r="K9" s="124">
        <v>192.3125</v>
      </c>
      <c r="L9" s="124">
        <v>157105</v>
      </c>
    </row>
    <row r="10" spans="2:12" s="18" customFormat="1" ht="15.75" customHeight="1" x14ac:dyDescent="0.2">
      <c r="B10" s="123" t="s">
        <v>11</v>
      </c>
      <c r="C10" s="124">
        <v>7018</v>
      </c>
      <c r="D10" s="124">
        <v>56.352237104588198</v>
      </c>
      <c r="E10" s="124">
        <v>2121</v>
      </c>
      <c r="F10" s="124">
        <v>22.365865157944398</v>
      </c>
      <c r="G10" s="124">
        <v>72803</v>
      </c>
      <c r="H10" s="124">
        <v>19667</v>
      </c>
      <c r="I10" s="124">
        <v>48.224792800122003</v>
      </c>
      <c r="J10" s="124">
        <v>4132</v>
      </c>
      <c r="K10" s="124">
        <v>62.9712003872217</v>
      </c>
      <c r="L10" s="124">
        <v>1218980</v>
      </c>
    </row>
    <row r="11" spans="2:12" s="18" customFormat="1" ht="15.75" customHeight="1" x14ac:dyDescent="0.2">
      <c r="B11" s="123" t="s">
        <v>12</v>
      </c>
      <c r="C11" s="124">
        <v>0</v>
      </c>
      <c r="D11" s="124" t="s">
        <v>108</v>
      </c>
      <c r="E11" s="124">
        <v>0</v>
      </c>
      <c r="F11" s="124" t="s">
        <v>108</v>
      </c>
      <c r="G11" s="124">
        <v>0</v>
      </c>
      <c r="H11" s="124">
        <v>535</v>
      </c>
      <c r="I11" s="124">
        <v>21.8018691588785</v>
      </c>
      <c r="J11" s="124">
        <v>131</v>
      </c>
      <c r="K11" s="124">
        <v>11.870229007633601</v>
      </c>
      <c r="L11" s="124">
        <v>0</v>
      </c>
    </row>
    <row r="12" spans="2:12" s="18" customFormat="1" ht="15.75" customHeight="1" x14ac:dyDescent="0.2">
      <c r="B12" s="123" t="s">
        <v>13</v>
      </c>
      <c r="C12" s="124">
        <v>30</v>
      </c>
      <c r="D12" s="124">
        <v>355.73333333333301</v>
      </c>
      <c r="E12" s="124">
        <v>4</v>
      </c>
      <c r="F12" s="124">
        <v>17</v>
      </c>
      <c r="G12" s="124">
        <v>0</v>
      </c>
      <c r="H12" s="124">
        <v>30</v>
      </c>
      <c r="I12" s="124">
        <v>355.73333333333301</v>
      </c>
      <c r="J12" s="124">
        <v>4</v>
      </c>
      <c r="K12" s="124">
        <v>17</v>
      </c>
      <c r="L12" s="124">
        <v>0</v>
      </c>
    </row>
    <row r="13" spans="2:12" s="18" customFormat="1" ht="15.75" customHeight="1" x14ac:dyDescent="0.2">
      <c r="B13" s="123" t="s">
        <v>14</v>
      </c>
      <c r="C13" s="124">
        <v>0</v>
      </c>
      <c r="D13" s="124" t="s">
        <v>108</v>
      </c>
      <c r="E13" s="124">
        <v>0</v>
      </c>
      <c r="F13" s="124" t="s">
        <v>108</v>
      </c>
      <c r="G13" s="124">
        <v>9529</v>
      </c>
      <c r="H13" s="124">
        <v>1731</v>
      </c>
      <c r="I13" s="124">
        <v>8.2807625649913401</v>
      </c>
      <c r="J13" s="124">
        <v>1054</v>
      </c>
      <c r="K13" s="124">
        <v>74.914611005692606</v>
      </c>
      <c r="L13" s="124">
        <v>342818</v>
      </c>
    </row>
    <row r="14" spans="2:12" s="18" customFormat="1" ht="15.75" customHeight="1" x14ac:dyDescent="0.2">
      <c r="B14" s="123" t="s">
        <v>15</v>
      </c>
      <c r="C14" s="124">
        <v>4</v>
      </c>
      <c r="D14" s="124">
        <v>19.25</v>
      </c>
      <c r="E14" s="124">
        <v>62</v>
      </c>
      <c r="F14" s="124">
        <v>24.177419354838701</v>
      </c>
      <c r="G14" s="124">
        <v>2476</v>
      </c>
      <c r="H14" s="124">
        <v>1236</v>
      </c>
      <c r="I14" s="124">
        <v>20.075242718446599</v>
      </c>
      <c r="J14" s="124">
        <v>588</v>
      </c>
      <c r="K14" s="124">
        <v>99.744897959183703</v>
      </c>
      <c r="L14" s="124">
        <v>140654</v>
      </c>
    </row>
    <row r="15" spans="2:12" s="18" customFormat="1" ht="15.75" customHeight="1" x14ac:dyDescent="0.2">
      <c r="B15" s="123" t="s">
        <v>16</v>
      </c>
      <c r="C15" s="124">
        <v>104</v>
      </c>
      <c r="D15" s="124">
        <v>256.59615384615398</v>
      </c>
      <c r="E15" s="124">
        <v>165</v>
      </c>
      <c r="F15" s="124">
        <v>141.957575757576</v>
      </c>
      <c r="G15" s="124">
        <v>17956</v>
      </c>
      <c r="H15" s="124">
        <v>1132</v>
      </c>
      <c r="I15" s="124">
        <v>325.72703180212</v>
      </c>
      <c r="J15" s="124">
        <v>935</v>
      </c>
      <c r="K15" s="124">
        <v>191.095187165775</v>
      </c>
      <c r="L15" s="124">
        <v>199209</v>
      </c>
    </row>
    <row r="16" spans="2:12" s="18" customFormat="1" ht="15.75" customHeight="1" x14ac:dyDescent="0.2">
      <c r="B16" s="123" t="s">
        <v>17</v>
      </c>
      <c r="C16" s="124">
        <v>0</v>
      </c>
      <c r="D16" s="124" t="s">
        <v>108</v>
      </c>
      <c r="E16" s="124">
        <v>0</v>
      </c>
      <c r="F16" s="124" t="s">
        <v>108</v>
      </c>
      <c r="G16" s="124">
        <v>0</v>
      </c>
      <c r="H16" s="124">
        <v>1329</v>
      </c>
      <c r="I16" s="124">
        <v>37.423626787057898</v>
      </c>
      <c r="J16" s="124">
        <v>169</v>
      </c>
      <c r="K16" s="124">
        <v>18.923076923076898</v>
      </c>
      <c r="L16" s="124">
        <v>466</v>
      </c>
    </row>
    <row r="17" spans="2:13" s="18" customFormat="1" ht="21.25" customHeight="1" x14ac:dyDescent="0.2">
      <c r="B17" s="123" t="s">
        <v>18</v>
      </c>
      <c r="C17" s="124">
        <v>274</v>
      </c>
      <c r="D17" s="124">
        <v>286.06204379562001</v>
      </c>
      <c r="E17" s="124">
        <v>246</v>
      </c>
      <c r="F17" s="124">
        <v>201.07723577235799</v>
      </c>
      <c r="G17" s="124">
        <v>144768</v>
      </c>
      <c r="H17" s="124">
        <v>7896</v>
      </c>
      <c r="I17" s="124">
        <v>40.122340425531902</v>
      </c>
      <c r="J17" s="124">
        <v>2984</v>
      </c>
      <c r="K17" s="124">
        <v>64.881702412868606</v>
      </c>
      <c r="L17" s="124">
        <v>748550</v>
      </c>
    </row>
    <row r="18" spans="2:13" s="18" customFormat="1" ht="21.25" customHeight="1" x14ac:dyDescent="0.2">
      <c r="B18" s="123" t="s">
        <v>19</v>
      </c>
      <c r="C18" s="124">
        <v>0</v>
      </c>
      <c r="D18" s="124" t="s">
        <v>108</v>
      </c>
      <c r="E18" s="124">
        <v>13</v>
      </c>
      <c r="F18" s="124">
        <v>207.69230769230799</v>
      </c>
      <c r="G18" s="124">
        <v>0</v>
      </c>
      <c r="H18" s="124">
        <v>192</v>
      </c>
      <c r="I18" s="124">
        <v>298.97916666666703</v>
      </c>
      <c r="J18" s="124">
        <v>135</v>
      </c>
      <c r="K18" s="124">
        <v>163.51111111111101</v>
      </c>
      <c r="L18" s="124">
        <v>4745</v>
      </c>
    </row>
    <row r="19" spans="2:13" s="18" customFormat="1" ht="21.25" customHeight="1" x14ac:dyDescent="0.2">
      <c r="B19" s="123" t="s">
        <v>20</v>
      </c>
      <c r="C19" s="124">
        <v>39</v>
      </c>
      <c r="D19" s="124">
        <v>250</v>
      </c>
      <c r="E19" s="124">
        <v>27</v>
      </c>
      <c r="F19" s="124">
        <v>174.59259259259301</v>
      </c>
      <c r="G19" s="124">
        <v>35134</v>
      </c>
      <c r="H19" s="124">
        <v>2815</v>
      </c>
      <c r="I19" s="124">
        <v>90.137477797513299</v>
      </c>
      <c r="J19" s="124">
        <v>387</v>
      </c>
      <c r="K19" s="124">
        <v>93.795865633074897</v>
      </c>
      <c r="L19" s="124">
        <v>404637</v>
      </c>
    </row>
    <row r="20" spans="2:13" s="18" customFormat="1" ht="21.25" customHeight="1" x14ac:dyDescent="0.2">
      <c r="B20" s="123" t="s">
        <v>21</v>
      </c>
      <c r="C20" s="124">
        <v>324</v>
      </c>
      <c r="D20" s="124">
        <v>247.10185185185199</v>
      </c>
      <c r="E20" s="124">
        <v>546</v>
      </c>
      <c r="F20" s="124">
        <v>220.77655677655699</v>
      </c>
      <c r="G20" s="124">
        <v>275907</v>
      </c>
      <c r="H20" s="124">
        <v>4390</v>
      </c>
      <c r="I20" s="124">
        <v>135.89772209567201</v>
      </c>
      <c r="J20" s="124">
        <v>3848</v>
      </c>
      <c r="K20" s="124">
        <v>113.638773388773</v>
      </c>
      <c r="L20" s="124">
        <v>2298449</v>
      </c>
    </row>
    <row r="21" spans="2:13" s="18" customFormat="1" ht="21.25" customHeight="1" x14ac:dyDescent="0.2">
      <c r="B21" s="123" t="s">
        <v>22</v>
      </c>
      <c r="C21" s="124">
        <v>289</v>
      </c>
      <c r="D21" s="124">
        <v>59.581314878892698</v>
      </c>
      <c r="E21" s="124">
        <v>131</v>
      </c>
      <c r="F21" s="124">
        <v>112.45801526717599</v>
      </c>
      <c r="G21" s="124">
        <v>32460</v>
      </c>
      <c r="H21" s="124">
        <v>2513</v>
      </c>
      <c r="I21" s="124">
        <v>73.787902904894594</v>
      </c>
      <c r="J21" s="124">
        <v>1047</v>
      </c>
      <c r="K21" s="124">
        <v>115.750716332378</v>
      </c>
      <c r="L21" s="124">
        <v>537217</v>
      </c>
    </row>
    <row r="22" spans="2:13" s="18" customFormat="1" ht="21.25" customHeight="1" x14ac:dyDescent="0.2">
      <c r="B22" s="123" t="s">
        <v>23</v>
      </c>
      <c r="C22" s="124">
        <v>32</v>
      </c>
      <c r="D22" s="124">
        <v>294.78125</v>
      </c>
      <c r="E22" s="124">
        <v>0</v>
      </c>
      <c r="F22" s="124" t="s">
        <v>108</v>
      </c>
      <c r="G22" s="124">
        <v>3883</v>
      </c>
      <c r="H22" s="124">
        <v>763</v>
      </c>
      <c r="I22" s="124">
        <v>128.24246395806</v>
      </c>
      <c r="J22" s="124">
        <v>71</v>
      </c>
      <c r="K22" s="124">
        <v>76.126760563380302</v>
      </c>
      <c r="L22" s="124">
        <v>54696</v>
      </c>
    </row>
    <row r="23" spans="2:13" s="18" customFormat="1" ht="21.25" customHeight="1" x14ac:dyDescent="0.2">
      <c r="B23" s="123" t="s">
        <v>24</v>
      </c>
      <c r="C23" s="124">
        <v>57</v>
      </c>
      <c r="D23" s="124">
        <v>254.91228070175401</v>
      </c>
      <c r="E23" s="124">
        <v>590</v>
      </c>
      <c r="F23" s="124">
        <v>178.028813559322</v>
      </c>
      <c r="G23" s="124">
        <v>390776</v>
      </c>
      <c r="H23" s="124">
        <v>1428</v>
      </c>
      <c r="I23" s="124">
        <v>154.383753501401</v>
      </c>
      <c r="J23" s="124">
        <v>2948</v>
      </c>
      <c r="K23" s="124">
        <v>169.45725915875201</v>
      </c>
      <c r="L23" s="124">
        <v>3751809</v>
      </c>
    </row>
    <row r="24" spans="2:13" s="18" customFormat="1" ht="21.25" customHeight="1" x14ac:dyDescent="0.2">
      <c r="B24" s="123" t="s">
        <v>25</v>
      </c>
      <c r="C24" s="124">
        <v>1480</v>
      </c>
      <c r="D24" s="124">
        <v>36.232432432432397</v>
      </c>
      <c r="E24" s="124">
        <v>0</v>
      </c>
      <c r="F24" s="124" t="s">
        <v>108</v>
      </c>
      <c r="G24" s="124">
        <v>22611</v>
      </c>
      <c r="H24" s="124">
        <v>7379</v>
      </c>
      <c r="I24" s="124">
        <v>47.164385418078297</v>
      </c>
      <c r="J24" s="124">
        <v>2143</v>
      </c>
      <c r="K24" s="124">
        <v>55.180121325244997</v>
      </c>
      <c r="L24" s="124">
        <v>852560</v>
      </c>
    </row>
    <row r="25" spans="2:13" s="18" customFormat="1" ht="21.25" customHeight="1" x14ac:dyDescent="0.2">
      <c r="B25" s="123" t="s">
        <v>26</v>
      </c>
      <c r="C25" s="124">
        <v>248</v>
      </c>
      <c r="D25" s="124">
        <v>353.38306451612902</v>
      </c>
      <c r="E25" s="124">
        <v>5</v>
      </c>
      <c r="F25" s="124">
        <v>120.8</v>
      </c>
      <c r="G25" s="124">
        <v>306</v>
      </c>
      <c r="H25" s="124">
        <v>395</v>
      </c>
      <c r="I25" s="124">
        <v>343.29113924050603</v>
      </c>
      <c r="J25" s="124">
        <v>156</v>
      </c>
      <c r="K25" s="124">
        <v>194.858974358974</v>
      </c>
      <c r="L25" s="124">
        <v>212757</v>
      </c>
    </row>
    <row r="26" spans="2:13" s="18" customFormat="1" ht="21.25" customHeight="1" x14ac:dyDescent="0.2">
      <c r="B26" s="123" t="s">
        <v>27</v>
      </c>
      <c r="C26" s="124">
        <v>261</v>
      </c>
      <c r="D26" s="124">
        <v>48.329501915708803</v>
      </c>
      <c r="E26" s="124">
        <v>502</v>
      </c>
      <c r="F26" s="124">
        <v>22.8784860557769</v>
      </c>
      <c r="G26" s="124">
        <v>164552</v>
      </c>
      <c r="H26" s="124">
        <v>3412</v>
      </c>
      <c r="I26" s="124">
        <v>44.537514654161797</v>
      </c>
      <c r="J26" s="124">
        <v>2092</v>
      </c>
      <c r="K26" s="124">
        <v>20.981357552581301</v>
      </c>
      <c r="L26" s="124">
        <v>448113</v>
      </c>
    </row>
    <row r="27" spans="2:13" s="18" customFormat="1" ht="21.25" customHeight="1" x14ac:dyDescent="0.2">
      <c r="B27" s="123" t="s">
        <v>28</v>
      </c>
      <c r="C27" s="124">
        <v>61</v>
      </c>
      <c r="D27" s="124">
        <v>305.55737704917999</v>
      </c>
      <c r="E27" s="124">
        <v>323</v>
      </c>
      <c r="F27" s="124">
        <v>184.145510835913</v>
      </c>
      <c r="G27" s="124">
        <v>357002</v>
      </c>
      <c r="H27" s="124">
        <v>767</v>
      </c>
      <c r="I27" s="124">
        <v>322.80182529335099</v>
      </c>
      <c r="J27" s="124">
        <v>1843</v>
      </c>
      <c r="K27" s="124">
        <v>205.911014650027</v>
      </c>
      <c r="L27" s="124">
        <v>1314794</v>
      </c>
    </row>
    <row r="28" spans="2:13" s="18" customFormat="1" ht="21.25" customHeight="1" x14ac:dyDescent="0.2">
      <c r="B28" s="123" t="s">
        <v>29</v>
      </c>
      <c r="C28" s="124">
        <v>90</v>
      </c>
      <c r="D28" s="124">
        <v>311.277777777778</v>
      </c>
      <c r="E28" s="124">
        <v>236</v>
      </c>
      <c r="F28" s="124">
        <v>170.96186440677999</v>
      </c>
      <c r="G28" s="124">
        <v>19613</v>
      </c>
      <c r="H28" s="124">
        <v>887</v>
      </c>
      <c r="I28" s="124">
        <v>154.38331454340499</v>
      </c>
      <c r="J28" s="124">
        <v>615</v>
      </c>
      <c r="K28" s="124">
        <v>182.52845528455299</v>
      </c>
      <c r="L28" s="124">
        <v>449968</v>
      </c>
    </row>
    <row r="29" spans="2:13" s="18" customFormat="1" ht="36.25" customHeight="1" x14ac:dyDescent="0.2">
      <c r="B29" s="47" t="s">
        <v>30</v>
      </c>
      <c r="C29" s="125">
        <v>10311</v>
      </c>
      <c r="D29" s="125">
        <v>81.739889438463806</v>
      </c>
      <c r="E29" s="125">
        <v>4983</v>
      </c>
      <c r="F29" s="125">
        <v>97.1615492675095</v>
      </c>
      <c r="G29" s="125">
        <v>1555382</v>
      </c>
      <c r="H29" s="125">
        <v>58920</v>
      </c>
      <c r="I29" s="125">
        <v>71.446452817379495</v>
      </c>
      <c r="J29" s="125">
        <v>25298</v>
      </c>
      <c r="K29" s="125">
        <v>102.14594039054499</v>
      </c>
      <c r="L29" s="125">
        <v>13137527</v>
      </c>
    </row>
    <row r="30" spans="2:13" s="18" customFormat="1" ht="12" customHeight="1" x14ac:dyDescent="0.2"/>
    <row r="31" spans="2:13" s="18" customFormat="1" ht="17.75" customHeight="1" x14ac:dyDescent="0.2">
      <c r="J31" s="424" t="s">
        <v>310</v>
      </c>
      <c r="K31" s="424"/>
      <c r="L31" s="424"/>
      <c r="M31" s="424"/>
    </row>
    <row r="32" spans="2:13" s="18" customFormat="1" ht="38.25" customHeight="1" x14ac:dyDescent="0.2"/>
  </sheetData>
  <mergeCells count="10">
    <mergeCell ref="J31:M31"/>
    <mergeCell ref="B1:L1"/>
    <mergeCell ref="B2:L2"/>
    <mergeCell ref="B4:L4"/>
    <mergeCell ref="C6:G6"/>
    <mergeCell ref="H6:L6"/>
    <mergeCell ref="C7:D7"/>
    <mergeCell ref="E7:F7"/>
    <mergeCell ref="H7:I7"/>
    <mergeCell ref="J7:K7"/>
  </mergeCells>
  <pageMargins left="0.78431372549019618" right="0.78431372549019618" top="0.98039215686274517" bottom="0.98039215686274517" header="0.50980392156862753" footer="0.50980392156862753"/>
  <pageSetup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1:L33"/>
  <sheetViews>
    <sheetView topLeftCell="B6" workbookViewId="0">
      <selection activeCell="C8" sqref="C8:L28"/>
    </sheetView>
  </sheetViews>
  <sheetFormatPr defaultColWidth="10.90625" defaultRowHeight="14.5" x14ac:dyDescent="0.35"/>
  <cols>
    <col min="1" max="1" width="0.6328125" customWidth="1"/>
    <col min="2" max="2" width="24.1796875" customWidth="1"/>
    <col min="3" max="12" width="11.36328125" customWidth="1"/>
    <col min="13" max="13" width="0.36328125" customWidth="1"/>
    <col min="14" max="14" width="4.6328125" customWidth="1"/>
  </cols>
  <sheetData>
    <row r="1" spans="2:12" s="18" customFormat="1" ht="2.75" customHeight="1" x14ac:dyDescent="0.2"/>
    <row r="2" spans="2:12" s="18" customFormat="1" ht="49" customHeight="1" x14ac:dyDescent="0.2">
      <c r="B2" s="421" t="s">
        <v>162</v>
      </c>
      <c r="C2" s="421"/>
      <c r="D2" s="421"/>
      <c r="E2" s="421"/>
      <c r="F2" s="421"/>
      <c r="G2" s="421"/>
      <c r="H2" s="421"/>
      <c r="I2" s="421"/>
    </row>
    <row r="3" spans="2:12" s="18" customFormat="1" ht="24.25" customHeight="1" x14ac:dyDescent="0.2">
      <c r="B3" s="422" t="s">
        <v>313</v>
      </c>
      <c r="C3" s="422"/>
      <c r="D3" s="422"/>
      <c r="E3" s="422"/>
      <c r="F3" s="422"/>
      <c r="G3" s="422"/>
      <c r="H3" s="422"/>
      <c r="I3" s="422"/>
      <c r="J3" s="422"/>
      <c r="K3" s="422"/>
    </row>
    <row r="4" spans="2:12" s="18" customFormat="1" ht="24.25" customHeight="1" x14ac:dyDescent="0.2">
      <c r="B4" s="422" t="s">
        <v>798</v>
      </c>
      <c r="C4" s="422"/>
      <c r="D4" s="422"/>
      <c r="E4" s="422"/>
      <c r="F4" s="422"/>
      <c r="G4" s="422"/>
      <c r="H4" s="422"/>
      <c r="I4" s="422"/>
      <c r="J4" s="422"/>
      <c r="K4" s="422"/>
    </row>
    <row r="5" spans="2:12" s="18" customFormat="1" ht="21.25" customHeight="1" x14ac:dyDescent="0.2"/>
    <row r="6" spans="2:12" s="18" customFormat="1" ht="24.25" customHeight="1" x14ac:dyDescent="0.2">
      <c r="B6" s="84"/>
      <c r="C6" s="445" t="s">
        <v>314</v>
      </c>
      <c r="D6" s="445"/>
      <c r="E6" s="445"/>
      <c r="F6" s="445"/>
      <c r="G6" s="445"/>
      <c r="H6" s="425" t="s">
        <v>315</v>
      </c>
      <c r="I6" s="425"/>
      <c r="J6" s="425"/>
      <c r="K6" s="425"/>
      <c r="L6" s="425"/>
    </row>
    <row r="7" spans="2:12" s="18" customFormat="1" ht="37" customHeight="1" x14ac:dyDescent="0.2">
      <c r="B7" s="29" t="s">
        <v>2</v>
      </c>
      <c r="C7" s="30" t="s">
        <v>132</v>
      </c>
      <c r="D7" s="30" t="s">
        <v>316</v>
      </c>
      <c r="E7" s="30" t="s">
        <v>317</v>
      </c>
      <c r="F7" s="30" t="s">
        <v>318</v>
      </c>
      <c r="G7" s="126" t="s">
        <v>60</v>
      </c>
      <c r="H7" s="30" t="s">
        <v>132</v>
      </c>
      <c r="I7" s="30" t="s">
        <v>316</v>
      </c>
      <c r="J7" s="30" t="s">
        <v>317</v>
      </c>
      <c r="K7" s="30" t="s">
        <v>318</v>
      </c>
      <c r="L7" s="30" t="s">
        <v>60</v>
      </c>
    </row>
    <row r="8" spans="2:12" s="18" customFormat="1" ht="19.75" customHeight="1" x14ac:dyDescent="0.2">
      <c r="B8" s="20" t="s">
        <v>9</v>
      </c>
      <c r="C8" s="39" t="s">
        <v>108</v>
      </c>
      <c r="D8" s="39" t="s">
        <v>108</v>
      </c>
      <c r="E8" s="39" t="s">
        <v>108</v>
      </c>
      <c r="F8" s="39" t="s">
        <v>108</v>
      </c>
      <c r="G8" s="127" t="s">
        <v>108</v>
      </c>
      <c r="H8" s="39">
        <v>55</v>
      </c>
      <c r="I8" s="39">
        <v>198</v>
      </c>
      <c r="J8" s="39">
        <v>94</v>
      </c>
      <c r="K8" s="39">
        <v>237</v>
      </c>
      <c r="L8" s="39">
        <v>584</v>
      </c>
    </row>
    <row r="9" spans="2:12" s="18" customFormat="1" ht="19.75" customHeight="1" x14ac:dyDescent="0.2">
      <c r="B9" s="20" t="s">
        <v>11</v>
      </c>
      <c r="C9" s="39">
        <v>152</v>
      </c>
      <c r="D9" s="39">
        <v>318</v>
      </c>
      <c r="E9" s="39">
        <v>15</v>
      </c>
      <c r="F9" s="39">
        <v>1170</v>
      </c>
      <c r="G9" s="127">
        <v>1655</v>
      </c>
      <c r="H9" s="39">
        <v>590</v>
      </c>
      <c r="I9" s="39">
        <v>1552</v>
      </c>
      <c r="J9" s="39">
        <v>342</v>
      </c>
      <c r="K9" s="39">
        <v>2869</v>
      </c>
      <c r="L9" s="39">
        <v>5353</v>
      </c>
    </row>
    <row r="10" spans="2:12" s="18" customFormat="1" ht="19.75" customHeight="1" x14ac:dyDescent="0.2">
      <c r="B10" s="20" t="s">
        <v>12</v>
      </c>
      <c r="C10" s="39" t="s">
        <v>108</v>
      </c>
      <c r="D10" s="39" t="s">
        <v>108</v>
      </c>
      <c r="E10" s="39" t="s">
        <v>108</v>
      </c>
      <c r="F10" s="39" t="s">
        <v>108</v>
      </c>
      <c r="G10" s="127" t="s">
        <v>108</v>
      </c>
      <c r="H10" s="39">
        <v>2</v>
      </c>
      <c r="I10" s="39">
        <v>1</v>
      </c>
      <c r="J10" s="39">
        <v>0</v>
      </c>
      <c r="K10" s="39">
        <v>3</v>
      </c>
      <c r="L10" s="39">
        <v>6</v>
      </c>
    </row>
    <row r="11" spans="2:12" s="18" customFormat="1" ht="19.75" customHeight="1" x14ac:dyDescent="0.2">
      <c r="B11" s="20" t="s">
        <v>13</v>
      </c>
      <c r="C11" s="39" t="s">
        <v>108</v>
      </c>
      <c r="D11" s="39" t="s">
        <v>108</v>
      </c>
      <c r="E11" s="39" t="s">
        <v>108</v>
      </c>
      <c r="F11" s="39" t="s">
        <v>108</v>
      </c>
      <c r="G11" s="127" t="s">
        <v>108</v>
      </c>
      <c r="H11" s="39">
        <v>0</v>
      </c>
      <c r="I11" s="39">
        <v>0</v>
      </c>
      <c r="J11" s="39">
        <v>0</v>
      </c>
      <c r="K11" s="39">
        <v>28</v>
      </c>
      <c r="L11" s="39">
        <v>28</v>
      </c>
    </row>
    <row r="12" spans="2:12" s="18" customFormat="1" ht="19.75" customHeight="1" x14ac:dyDescent="0.2">
      <c r="B12" s="20" t="s">
        <v>14</v>
      </c>
      <c r="C12" s="39" t="s">
        <v>108</v>
      </c>
      <c r="D12" s="39" t="s">
        <v>108</v>
      </c>
      <c r="E12" s="39" t="s">
        <v>108</v>
      </c>
      <c r="F12" s="39" t="s">
        <v>108</v>
      </c>
      <c r="G12" s="127" t="s">
        <v>108</v>
      </c>
      <c r="H12" s="39">
        <v>123</v>
      </c>
      <c r="I12" s="39">
        <v>336</v>
      </c>
      <c r="J12" s="39">
        <v>97</v>
      </c>
      <c r="K12" s="39">
        <v>543</v>
      </c>
      <c r="L12" s="39">
        <v>1099</v>
      </c>
    </row>
    <row r="13" spans="2:12" s="18" customFormat="1" ht="19.75" customHeight="1" x14ac:dyDescent="0.2">
      <c r="B13" s="20" t="s">
        <v>15</v>
      </c>
      <c r="C13" s="39" t="s">
        <v>108</v>
      </c>
      <c r="D13" s="39" t="s">
        <v>108</v>
      </c>
      <c r="E13" s="39" t="s">
        <v>108</v>
      </c>
      <c r="F13" s="39" t="s">
        <v>108</v>
      </c>
      <c r="G13" s="127" t="s">
        <v>108</v>
      </c>
      <c r="H13" s="39">
        <v>42</v>
      </c>
      <c r="I13" s="39">
        <v>137</v>
      </c>
      <c r="J13" s="39">
        <v>37</v>
      </c>
      <c r="K13" s="39">
        <v>391</v>
      </c>
      <c r="L13" s="39">
        <v>607</v>
      </c>
    </row>
    <row r="14" spans="2:12" s="18" customFormat="1" ht="19.75" customHeight="1" x14ac:dyDescent="0.2">
      <c r="B14" s="20" t="s">
        <v>16</v>
      </c>
      <c r="C14" s="39">
        <v>11</v>
      </c>
      <c r="D14" s="39">
        <v>43</v>
      </c>
      <c r="E14" s="39">
        <v>4</v>
      </c>
      <c r="F14" s="39">
        <v>165</v>
      </c>
      <c r="G14" s="127">
        <v>223</v>
      </c>
      <c r="H14" s="39">
        <v>194</v>
      </c>
      <c r="I14" s="39">
        <v>505</v>
      </c>
      <c r="J14" s="39">
        <v>116</v>
      </c>
      <c r="K14" s="39">
        <v>1398</v>
      </c>
      <c r="L14" s="39">
        <v>2213</v>
      </c>
    </row>
    <row r="15" spans="2:12" s="18" customFormat="1" ht="19.75" customHeight="1" x14ac:dyDescent="0.2">
      <c r="B15" s="20" t="s">
        <v>17</v>
      </c>
      <c r="C15" s="39">
        <v>16</v>
      </c>
      <c r="D15" s="39">
        <v>25</v>
      </c>
      <c r="E15" s="39">
        <v>0</v>
      </c>
      <c r="F15" s="39">
        <v>230</v>
      </c>
      <c r="G15" s="127">
        <v>271</v>
      </c>
      <c r="H15" s="39">
        <v>25</v>
      </c>
      <c r="I15" s="39">
        <v>42</v>
      </c>
      <c r="J15" s="39">
        <v>3</v>
      </c>
      <c r="K15" s="39">
        <v>191</v>
      </c>
      <c r="L15" s="39">
        <v>261</v>
      </c>
    </row>
    <row r="16" spans="2:12" s="18" customFormat="1" ht="19.75" customHeight="1" x14ac:dyDescent="0.2">
      <c r="B16" s="20" t="s">
        <v>18</v>
      </c>
      <c r="C16" s="39">
        <v>252</v>
      </c>
      <c r="D16" s="39">
        <v>799</v>
      </c>
      <c r="E16" s="39">
        <v>191</v>
      </c>
      <c r="F16" s="39">
        <v>311</v>
      </c>
      <c r="G16" s="127">
        <v>1553</v>
      </c>
      <c r="H16" s="39">
        <v>183</v>
      </c>
      <c r="I16" s="39">
        <v>701</v>
      </c>
      <c r="J16" s="39">
        <v>110</v>
      </c>
      <c r="K16" s="39">
        <v>1182</v>
      </c>
      <c r="L16" s="39">
        <v>2176</v>
      </c>
    </row>
    <row r="17" spans="2:12" s="18" customFormat="1" ht="19.75" customHeight="1" x14ac:dyDescent="0.2">
      <c r="B17" s="20" t="s">
        <v>19</v>
      </c>
      <c r="C17" s="39" t="s">
        <v>108</v>
      </c>
      <c r="D17" s="39" t="s">
        <v>108</v>
      </c>
      <c r="E17" s="39" t="s">
        <v>108</v>
      </c>
      <c r="F17" s="39" t="s">
        <v>108</v>
      </c>
      <c r="G17" s="127" t="s">
        <v>108</v>
      </c>
      <c r="H17" s="39">
        <v>18</v>
      </c>
      <c r="I17" s="39">
        <v>47</v>
      </c>
      <c r="J17" s="39">
        <v>8</v>
      </c>
      <c r="K17" s="39">
        <v>363</v>
      </c>
      <c r="L17" s="39">
        <v>436</v>
      </c>
    </row>
    <row r="18" spans="2:12" s="18" customFormat="1" ht="19.75" customHeight="1" x14ac:dyDescent="0.2">
      <c r="B18" s="20" t="s">
        <v>20</v>
      </c>
      <c r="C18" s="39">
        <v>11</v>
      </c>
      <c r="D18" s="39">
        <v>20</v>
      </c>
      <c r="E18" s="39">
        <v>7</v>
      </c>
      <c r="F18" s="39">
        <v>36</v>
      </c>
      <c r="G18" s="127">
        <v>74</v>
      </c>
      <c r="H18" s="39">
        <v>162</v>
      </c>
      <c r="I18" s="39">
        <v>470</v>
      </c>
      <c r="J18" s="39">
        <v>110</v>
      </c>
      <c r="K18" s="39">
        <v>1092</v>
      </c>
      <c r="L18" s="39">
        <v>1834</v>
      </c>
    </row>
    <row r="19" spans="2:12" s="18" customFormat="1" ht="19.75" customHeight="1" x14ac:dyDescent="0.2">
      <c r="B19" s="20" t="s">
        <v>21</v>
      </c>
      <c r="C19" s="39">
        <v>21</v>
      </c>
      <c r="D19" s="39">
        <v>32</v>
      </c>
      <c r="E19" s="39">
        <v>8</v>
      </c>
      <c r="F19" s="39">
        <v>164</v>
      </c>
      <c r="G19" s="127">
        <v>225</v>
      </c>
      <c r="H19" s="39">
        <v>700</v>
      </c>
      <c r="I19" s="39">
        <v>2641</v>
      </c>
      <c r="J19" s="39">
        <v>736</v>
      </c>
      <c r="K19" s="39">
        <v>2710</v>
      </c>
      <c r="L19" s="39">
        <v>6787</v>
      </c>
    </row>
    <row r="20" spans="2:12" s="18" customFormat="1" ht="19.75" customHeight="1" x14ac:dyDescent="0.2">
      <c r="B20" s="20" t="s">
        <v>22</v>
      </c>
      <c r="C20" s="39">
        <v>8</v>
      </c>
      <c r="D20" s="39">
        <v>41</v>
      </c>
      <c r="E20" s="39">
        <v>10</v>
      </c>
      <c r="F20" s="39">
        <v>8</v>
      </c>
      <c r="G20" s="127">
        <v>67</v>
      </c>
      <c r="H20" s="39">
        <v>241</v>
      </c>
      <c r="I20" s="39">
        <v>724</v>
      </c>
      <c r="J20" s="39">
        <v>149</v>
      </c>
      <c r="K20" s="39">
        <v>1059</v>
      </c>
      <c r="L20" s="39">
        <v>2173</v>
      </c>
    </row>
    <row r="21" spans="2:12" s="18" customFormat="1" ht="19.75" customHeight="1" x14ac:dyDescent="0.2">
      <c r="B21" s="20" t="s">
        <v>23</v>
      </c>
      <c r="C21" s="39">
        <v>6</v>
      </c>
      <c r="D21" s="39">
        <v>14</v>
      </c>
      <c r="E21" s="39">
        <v>0</v>
      </c>
      <c r="F21" s="39">
        <v>27</v>
      </c>
      <c r="G21" s="127">
        <v>47</v>
      </c>
      <c r="H21" s="39">
        <v>52</v>
      </c>
      <c r="I21" s="39">
        <v>118</v>
      </c>
      <c r="J21" s="39">
        <v>26</v>
      </c>
      <c r="K21" s="39">
        <v>206</v>
      </c>
      <c r="L21" s="39">
        <v>402</v>
      </c>
    </row>
    <row r="22" spans="2:12" s="18" customFormat="1" ht="19.75" customHeight="1" x14ac:dyDescent="0.2">
      <c r="B22" s="20" t="s">
        <v>24</v>
      </c>
      <c r="C22" s="39">
        <v>16</v>
      </c>
      <c r="D22" s="39">
        <v>16</v>
      </c>
      <c r="E22" s="39">
        <v>5</v>
      </c>
      <c r="F22" s="39">
        <v>7</v>
      </c>
      <c r="G22" s="127">
        <v>44</v>
      </c>
      <c r="H22" s="39">
        <v>686</v>
      </c>
      <c r="I22" s="39">
        <v>4544</v>
      </c>
      <c r="J22" s="39">
        <v>1579</v>
      </c>
      <c r="K22" s="39">
        <v>3121</v>
      </c>
      <c r="L22" s="39">
        <v>9930</v>
      </c>
    </row>
    <row r="23" spans="2:12" s="18" customFormat="1" ht="19.75" customHeight="1" x14ac:dyDescent="0.2">
      <c r="B23" s="20" t="s">
        <v>25</v>
      </c>
      <c r="C23" s="39">
        <v>128</v>
      </c>
      <c r="D23" s="39">
        <v>534</v>
      </c>
      <c r="E23" s="39">
        <v>70</v>
      </c>
      <c r="F23" s="39">
        <v>334</v>
      </c>
      <c r="G23" s="127">
        <v>1066</v>
      </c>
      <c r="H23" s="39">
        <v>247</v>
      </c>
      <c r="I23" s="39">
        <v>1288</v>
      </c>
      <c r="J23" s="39">
        <v>216</v>
      </c>
      <c r="K23" s="39">
        <v>1471</v>
      </c>
      <c r="L23" s="39">
        <v>3222</v>
      </c>
    </row>
    <row r="24" spans="2:12" s="18" customFormat="1" ht="19.75" customHeight="1" x14ac:dyDescent="0.2">
      <c r="B24" s="20" t="s">
        <v>26</v>
      </c>
      <c r="C24" s="39" t="s">
        <v>108</v>
      </c>
      <c r="D24" s="39" t="s">
        <v>108</v>
      </c>
      <c r="E24" s="39" t="s">
        <v>108</v>
      </c>
      <c r="F24" s="39" t="s">
        <v>108</v>
      </c>
      <c r="G24" s="127" t="s">
        <v>108</v>
      </c>
      <c r="H24" s="39">
        <v>64</v>
      </c>
      <c r="I24" s="39">
        <v>331</v>
      </c>
      <c r="J24" s="39">
        <v>126</v>
      </c>
      <c r="K24" s="39">
        <v>577</v>
      </c>
      <c r="L24" s="39">
        <v>1098</v>
      </c>
    </row>
    <row r="25" spans="2:12" s="18" customFormat="1" ht="19.75" customHeight="1" x14ac:dyDescent="0.2">
      <c r="B25" s="20" t="s">
        <v>27</v>
      </c>
      <c r="C25" s="39">
        <v>5</v>
      </c>
      <c r="D25" s="39">
        <v>9</v>
      </c>
      <c r="E25" s="39">
        <v>3</v>
      </c>
      <c r="F25" s="39">
        <v>17</v>
      </c>
      <c r="G25" s="127">
        <v>34</v>
      </c>
      <c r="H25" s="39">
        <v>176</v>
      </c>
      <c r="I25" s="39">
        <v>498</v>
      </c>
      <c r="J25" s="39">
        <v>170</v>
      </c>
      <c r="K25" s="39">
        <v>827</v>
      </c>
      <c r="L25" s="39">
        <v>1671</v>
      </c>
    </row>
    <row r="26" spans="2:12" s="18" customFormat="1" ht="19.75" customHeight="1" x14ac:dyDescent="0.2">
      <c r="B26" s="20" t="s">
        <v>28</v>
      </c>
      <c r="C26" s="39">
        <v>19</v>
      </c>
      <c r="D26" s="39">
        <v>45</v>
      </c>
      <c r="E26" s="39">
        <v>16</v>
      </c>
      <c r="F26" s="39">
        <v>32</v>
      </c>
      <c r="G26" s="127">
        <v>112</v>
      </c>
      <c r="H26" s="39">
        <v>377</v>
      </c>
      <c r="I26" s="39">
        <v>1531</v>
      </c>
      <c r="J26" s="39">
        <v>494</v>
      </c>
      <c r="K26" s="39">
        <v>2348</v>
      </c>
      <c r="L26" s="39">
        <v>4750</v>
      </c>
    </row>
    <row r="27" spans="2:12" s="18" customFormat="1" ht="19.75" customHeight="1" x14ac:dyDescent="0.2">
      <c r="B27" s="20" t="s">
        <v>29</v>
      </c>
      <c r="C27" s="39">
        <v>35</v>
      </c>
      <c r="D27" s="39">
        <v>103</v>
      </c>
      <c r="E27" s="39">
        <v>33</v>
      </c>
      <c r="F27" s="39">
        <v>110</v>
      </c>
      <c r="G27" s="127">
        <v>281</v>
      </c>
      <c r="H27" s="39">
        <v>472</v>
      </c>
      <c r="I27" s="39">
        <v>656</v>
      </c>
      <c r="J27" s="39">
        <v>120</v>
      </c>
      <c r="K27" s="39">
        <v>1301</v>
      </c>
      <c r="L27" s="39">
        <v>2549</v>
      </c>
    </row>
    <row r="28" spans="2:12" s="18" customFormat="1" ht="36.25" customHeight="1" x14ac:dyDescent="0.2">
      <c r="B28" s="23" t="s">
        <v>30</v>
      </c>
      <c r="C28" s="62">
        <v>680</v>
      </c>
      <c r="D28" s="62">
        <v>1999</v>
      </c>
      <c r="E28" s="62">
        <v>362</v>
      </c>
      <c r="F28" s="62">
        <v>2611</v>
      </c>
      <c r="G28" s="128">
        <v>5652</v>
      </c>
      <c r="H28" s="62">
        <v>4409</v>
      </c>
      <c r="I28" s="62">
        <v>16320</v>
      </c>
      <c r="J28" s="62">
        <v>4533</v>
      </c>
      <c r="K28" s="62">
        <v>21917</v>
      </c>
      <c r="L28" s="62">
        <v>47179</v>
      </c>
    </row>
    <row r="29" spans="2:12" s="18" customFormat="1" ht="12" customHeight="1" x14ac:dyDescent="0.2"/>
    <row r="30" spans="2:12" s="18" customFormat="1" ht="19.75" customHeight="1" x14ac:dyDescent="0.2">
      <c r="B30" s="423" t="s">
        <v>801</v>
      </c>
      <c r="C30" s="423"/>
      <c r="K30" s="424" t="s">
        <v>319</v>
      </c>
      <c r="L30" s="424"/>
    </row>
    <row r="31" spans="2:12" s="18" customFormat="1" ht="3.5" customHeight="1" x14ac:dyDescent="0.2"/>
    <row r="32" spans="2:12" s="18" customFormat="1" ht="19.75" customHeight="1" x14ac:dyDescent="0.2">
      <c r="B32" s="423" t="s">
        <v>802</v>
      </c>
      <c r="C32" s="423"/>
    </row>
    <row r="33" s="18" customFormat="1" ht="28.25" customHeight="1" x14ac:dyDescent="0.2"/>
  </sheetData>
  <mergeCells count="8">
    <mergeCell ref="B32:C32"/>
    <mergeCell ref="K30:L30"/>
    <mergeCell ref="B2:I2"/>
    <mergeCell ref="B3:K3"/>
    <mergeCell ref="B4:K4"/>
    <mergeCell ref="C6:G6"/>
    <mergeCell ref="H6:L6"/>
    <mergeCell ref="B30:C30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K31"/>
  <sheetViews>
    <sheetView topLeftCell="B17" workbookViewId="0">
      <selection activeCell="C8" sqref="C8:K28"/>
    </sheetView>
  </sheetViews>
  <sheetFormatPr defaultColWidth="10.90625" defaultRowHeight="14.5" x14ac:dyDescent="0.35"/>
  <cols>
    <col min="1" max="1" width="1" customWidth="1"/>
    <col min="2" max="2" width="23.81640625" customWidth="1"/>
    <col min="3" max="9" width="12.1796875" customWidth="1"/>
    <col min="10" max="10" width="12" customWidth="1"/>
    <col min="11" max="11" width="12.36328125" customWidth="1"/>
    <col min="12" max="12" width="5" customWidth="1"/>
  </cols>
  <sheetData>
    <row r="1" spans="2:11" s="18" customFormat="1" ht="49" customHeight="1" x14ac:dyDescent="0.2">
      <c r="B1" s="421" t="s">
        <v>162</v>
      </c>
      <c r="C1" s="421"/>
      <c r="D1" s="421"/>
      <c r="E1" s="421"/>
      <c r="F1" s="421"/>
      <c r="G1" s="421"/>
      <c r="H1" s="421"/>
      <c r="I1" s="421"/>
      <c r="J1" s="421"/>
    </row>
    <row r="2" spans="2:11" s="18" customFormat="1" ht="27" customHeight="1" x14ac:dyDescent="0.2">
      <c r="B2" s="422" t="s">
        <v>793</v>
      </c>
      <c r="C2" s="422"/>
      <c r="D2" s="422"/>
      <c r="E2" s="422"/>
      <c r="F2" s="422"/>
      <c r="G2" s="422"/>
      <c r="H2" s="422"/>
      <c r="I2" s="422"/>
      <c r="J2" s="422"/>
      <c r="K2" s="422"/>
    </row>
    <row r="3" spans="2:11" s="18" customFormat="1" ht="25.5" customHeight="1" x14ac:dyDescent="0.2">
      <c r="B3" s="422" t="s">
        <v>798</v>
      </c>
      <c r="C3" s="422"/>
      <c r="D3" s="422"/>
      <c r="E3" s="422"/>
      <c r="F3" s="422"/>
      <c r="G3" s="422"/>
      <c r="H3" s="422"/>
      <c r="I3" s="422"/>
      <c r="J3" s="422"/>
      <c r="K3" s="422"/>
    </row>
    <row r="4" spans="2:11" s="18" customFormat="1" ht="19.75" customHeight="1" x14ac:dyDescent="0.2"/>
    <row r="5" spans="2:11" s="18" customFormat="1" ht="24.25" customHeight="1" x14ac:dyDescent="0.2">
      <c r="B5" s="129"/>
      <c r="C5" s="446" t="s">
        <v>794</v>
      </c>
      <c r="D5" s="446"/>
      <c r="E5" s="446"/>
      <c r="F5" s="446" t="s">
        <v>794</v>
      </c>
      <c r="G5" s="446"/>
      <c r="H5" s="446"/>
      <c r="I5" s="446" t="s">
        <v>795</v>
      </c>
      <c r="J5" s="446"/>
      <c r="K5" s="446"/>
    </row>
    <row r="6" spans="2:11" s="18" customFormat="1" ht="24.25" customHeight="1" x14ac:dyDescent="0.2">
      <c r="B6" s="130" t="s">
        <v>2</v>
      </c>
      <c r="C6" s="446" t="s">
        <v>301</v>
      </c>
      <c r="D6" s="446"/>
      <c r="E6" s="446"/>
      <c r="F6" s="446" t="s">
        <v>302</v>
      </c>
      <c r="G6" s="446"/>
      <c r="H6" s="446"/>
      <c r="I6" s="446" t="s">
        <v>796</v>
      </c>
      <c r="J6" s="446"/>
      <c r="K6" s="446"/>
    </row>
    <row r="7" spans="2:11" s="18" customFormat="1" ht="24.25" customHeight="1" x14ac:dyDescent="0.2">
      <c r="B7" s="131"/>
      <c r="C7" s="19" t="s">
        <v>132</v>
      </c>
      <c r="D7" s="19" t="s">
        <v>316</v>
      </c>
      <c r="E7" s="19" t="s">
        <v>317</v>
      </c>
      <c r="F7" s="19" t="s">
        <v>132</v>
      </c>
      <c r="G7" s="19" t="s">
        <v>316</v>
      </c>
      <c r="H7" s="19" t="s">
        <v>317</v>
      </c>
      <c r="I7" s="19" t="s">
        <v>132</v>
      </c>
      <c r="J7" s="19" t="s">
        <v>316</v>
      </c>
      <c r="K7" s="19" t="s">
        <v>317</v>
      </c>
    </row>
    <row r="8" spans="2:11" s="18" customFormat="1" ht="19.75" customHeight="1" x14ac:dyDescent="0.2">
      <c r="B8" s="20" t="s">
        <v>9</v>
      </c>
      <c r="C8" s="59">
        <v>42.952718676122899</v>
      </c>
      <c r="D8" s="59">
        <v>34.612293144208003</v>
      </c>
      <c r="E8" s="59">
        <v>52.602836879432601</v>
      </c>
      <c r="F8" s="59">
        <v>12.75</v>
      </c>
      <c r="G8" s="59">
        <v>104.25</v>
      </c>
      <c r="H8" s="59">
        <v>19.625</v>
      </c>
      <c r="I8" s="59">
        <v>4.5320008911237698E-2</v>
      </c>
      <c r="J8" s="59">
        <v>0.612450272111009</v>
      </c>
      <c r="K8" s="59">
        <v>0.30165176156073997</v>
      </c>
    </row>
    <row r="9" spans="2:11" s="18" customFormat="1" ht="19.75" customHeight="1" x14ac:dyDescent="0.2">
      <c r="B9" s="20" t="s">
        <v>11</v>
      </c>
      <c r="C9" s="59">
        <v>18.566176844460301</v>
      </c>
      <c r="D9" s="59">
        <v>28.833019779325799</v>
      </c>
      <c r="E9" s="59">
        <v>1.0235419738648499</v>
      </c>
      <c r="F9" s="59">
        <v>10.268877057115199</v>
      </c>
      <c r="G9" s="59">
        <v>28.2514520813166</v>
      </c>
      <c r="H9" s="59">
        <v>7.5382381413359196</v>
      </c>
      <c r="I9" s="59">
        <v>0.101387225385158</v>
      </c>
      <c r="J9" s="59">
        <v>0.62885117065087204</v>
      </c>
      <c r="K9" s="59">
        <v>0.17935487046547099</v>
      </c>
    </row>
    <row r="10" spans="2:11" s="18" customFormat="1" ht="19.75" customHeight="1" x14ac:dyDescent="0.2">
      <c r="B10" s="20" t="s">
        <v>12</v>
      </c>
      <c r="C10" s="59">
        <v>2.0485981308411199</v>
      </c>
      <c r="D10" s="59">
        <v>2.0411214953271002</v>
      </c>
      <c r="E10" s="59">
        <v>0</v>
      </c>
      <c r="F10" s="59">
        <v>1.58778625954198</v>
      </c>
      <c r="G10" s="59">
        <v>1.58778625954198</v>
      </c>
      <c r="H10" s="59">
        <v>0</v>
      </c>
      <c r="I10" s="59">
        <v>0</v>
      </c>
      <c r="J10" s="59">
        <v>0</v>
      </c>
      <c r="K10" s="59">
        <v>0</v>
      </c>
    </row>
    <row r="11" spans="2:11" s="18" customFormat="1" ht="19.75" customHeight="1" x14ac:dyDescent="0.2">
      <c r="B11" s="20" t="s">
        <v>13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</row>
    <row r="12" spans="2:11" s="18" customFormat="1" ht="19.75" customHeight="1" x14ac:dyDescent="0.2">
      <c r="B12" s="20" t="s">
        <v>14</v>
      </c>
      <c r="C12" s="59">
        <v>5.9734257654535003</v>
      </c>
      <c r="D12" s="59">
        <v>6.9809358752166402</v>
      </c>
      <c r="E12" s="59">
        <v>2.6042749855574798</v>
      </c>
      <c r="F12" s="59">
        <v>12.2571157495256</v>
      </c>
      <c r="G12" s="59">
        <v>47.490512333965903</v>
      </c>
      <c r="H12" s="59">
        <v>13.2248576850095</v>
      </c>
      <c r="I12" s="59">
        <v>0.11682000361708</v>
      </c>
      <c r="J12" s="59">
        <v>0.59225886622056001</v>
      </c>
      <c r="K12" s="59">
        <v>0.170177761961157</v>
      </c>
    </row>
    <row r="13" spans="2:11" s="18" customFormat="1" ht="19.75" customHeight="1" x14ac:dyDescent="0.2">
      <c r="B13" s="20" t="s">
        <v>15</v>
      </c>
      <c r="C13" s="59">
        <v>2.86326860841424</v>
      </c>
      <c r="D13" s="59">
        <v>27.808252427184499</v>
      </c>
      <c r="E13" s="59">
        <v>8.6569579288025902E-2</v>
      </c>
      <c r="F13" s="59">
        <v>15.7295918367347</v>
      </c>
      <c r="G13" s="59">
        <v>82.675170068027199</v>
      </c>
      <c r="H13" s="59">
        <v>36.4625850340136</v>
      </c>
      <c r="I13" s="59">
        <v>5.73179575412004E-2</v>
      </c>
      <c r="J13" s="59">
        <v>0.30653945141979599</v>
      </c>
      <c r="K13" s="59">
        <v>0.14912480270735301</v>
      </c>
    </row>
    <row r="14" spans="2:11" s="18" customFormat="1" ht="19.75" customHeight="1" x14ac:dyDescent="0.2">
      <c r="B14" s="20" t="s">
        <v>16</v>
      </c>
      <c r="C14" s="59">
        <v>37.931095406360399</v>
      </c>
      <c r="D14" s="59">
        <v>170.622791519435</v>
      </c>
      <c r="E14" s="59">
        <v>7.1104240282685502</v>
      </c>
      <c r="F14" s="59">
        <v>20.071657754010701</v>
      </c>
      <c r="G14" s="59">
        <v>121.48342245989301</v>
      </c>
      <c r="H14" s="59">
        <v>4.0139037433155096</v>
      </c>
      <c r="I14" s="59">
        <v>0.12087807277783599</v>
      </c>
      <c r="J14" s="59">
        <v>0.86427822036153001</v>
      </c>
      <c r="K14" s="59">
        <v>0.46861838571550501</v>
      </c>
    </row>
    <row r="15" spans="2:11" s="18" customFormat="1" ht="19.75" customHeight="1" x14ac:dyDescent="0.2">
      <c r="B15" s="20" t="s">
        <v>17</v>
      </c>
      <c r="C15" s="59">
        <v>19.629044394281401</v>
      </c>
      <c r="D15" s="59">
        <v>57.907449209932302</v>
      </c>
      <c r="E15" s="59">
        <v>2.6185101580135401</v>
      </c>
      <c r="F15" s="59">
        <v>26.615384615384599</v>
      </c>
      <c r="G15" s="59">
        <v>101.396449704142</v>
      </c>
      <c r="H15" s="59">
        <v>0</v>
      </c>
      <c r="I15" s="59">
        <v>6.5536480686695304</v>
      </c>
      <c r="J15" s="59">
        <v>25.0236051502146</v>
      </c>
      <c r="K15" s="59">
        <v>0</v>
      </c>
    </row>
    <row r="16" spans="2:11" s="18" customFormat="1" ht="19.75" customHeight="1" x14ac:dyDescent="0.2">
      <c r="B16" s="20" t="s">
        <v>18</v>
      </c>
      <c r="C16" s="59">
        <v>10.5234295845998</v>
      </c>
      <c r="D16" s="59">
        <v>35.380952380952401</v>
      </c>
      <c r="E16" s="59">
        <v>3.4822695035461</v>
      </c>
      <c r="F16" s="59">
        <v>9.42895442359249</v>
      </c>
      <c r="G16" s="59">
        <v>63.111260053619297</v>
      </c>
      <c r="H16" s="59">
        <v>7.0814343163538904</v>
      </c>
      <c r="I16" s="59">
        <v>0.17990648587268701</v>
      </c>
      <c r="J16" s="59">
        <v>0.97372787388951998</v>
      </c>
      <c r="K16" s="59">
        <v>0.32788591276467799</v>
      </c>
    </row>
    <row r="17" spans="2:11" s="18" customFormat="1" ht="19.75" customHeight="1" x14ac:dyDescent="0.2">
      <c r="B17" s="20" t="s">
        <v>19</v>
      </c>
      <c r="C17" s="59">
        <v>35.1822916666667</v>
      </c>
      <c r="D17" s="59">
        <v>85.3854166666667</v>
      </c>
      <c r="E17" s="59">
        <v>22.9895833333333</v>
      </c>
      <c r="F17" s="59">
        <v>25.874074074074102</v>
      </c>
      <c r="G17" s="59">
        <v>204.807407407407</v>
      </c>
      <c r="H17" s="59">
        <v>23.8592592592593</v>
      </c>
      <c r="I17" s="59">
        <v>0.238988408851423</v>
      </c>
      <c r="J17" s="59">
        <v>1.17154899894626</v>
      </c>
      <c r="K17" s="59">
        <v>0.54099051633298201</v>
      </c>
    </row>
    <row r="18" spans="2:11" s="18" customFormat="1" ht="19.75" customHeight="1" x14ac:dyDescent="0.2">
      <c r="B18" s="20" t="s">
        <v>20</v>
      </c>
      <c r="C18" s="59">
        <v>34.955239786856097</v>
      </c>
      <c r="D18" s="59">
        <v>69.955950266429795</v>
      </c>
      <c r="E18" s="59">
        <v>3.7044404973357001</v>
      </c>
      <c r="F18" s="59">
        <v>11.782945736434099</v>
      </c>
      <c r="G18" s="59">
        <v>44.594315245478001</v>
      </c>
      <c r="H18" s="59">
        <v>2.2222222222222201</v>
      </c>
      <c r="I18" s="59">
        <v>8.8256882094321601E-2</v>
      </c>
      <c r="J18" s="59">
        <v>0.88572720734880905</v>
      </c>
      <c r="K18" s="59">
        <v>0.25551296594231399</v>
      </c>
    </row>
    <row r="19" spans="2:11" s="18" customFormat="1" ht="19.75" customHeight="1" x14ac:dyDescent="0.2">
      <c r="B19" s="20" t="s">
        <v>21</v>
      </c>
      <c r="C19" s="59">
        <v>31.145558086560399</v>
      </c>
      <c r="D19" s="59">
        <v>241.54578587699299</v>
      </c>
      <c r="E19" s="59">
        <v>3.9749430523917999</v>
      </c>
      <c r="F19" s="59">
        <v>28.069386694386701</v>
      </c>
      <c r="G19" s="59">
        <v>85.225311850311897</v>
      </c>
      <c r="H19" s="59">
        <v>10.324064449064499</v>
      </c>
      <c r="I19" s="59">
        <v>0.29400826383356798</v>
      </c>
      <c r="J19" s="59">
        <v>0.57985363173165905</v>
      </c>
      <c r="K19" s="59">
        <v>0.24551904349411299</v>
      </c>
    </row>
    <row r="20" spans="2:11" s="18" customFormat="1" ht="19.75" customHeight="1" x14ac:dyDescent="0.2">
      <c r="B20" s="20" t="s">
        <v>22</v>
      </c>
      <c r="C20" s="59">
        <v>23.849582172702</v>
      </c>
      <c r="D20" s="59">
        <v>50.559092717867102</v>
      </c>
      <c r="E20" s="59">
        <v>3.1551929964186201</v>
      </c>
      <c r="F20" s="59">
        <v>14.4976122254059</v>
      </c>
      <c r="G20" s="59">
        <v>100.986628462273</v>
      </c>
      <c r="H20" s="59">
        <v>6.8099331423113698</v>
      </c>
      <c r="I20" s="59">
        <v>0.102126328839184</v>
      </c>
      <c r="J20" s="59">
        <v>0.95275279821748005</v>
      </c>
      <c r="K20" s="59">
        <v>0.28024243462139098</v>
      </c>
    </row>
    <row r="21" spans="2:11" s="18" customFormat="1" ht="19.75" customHeight="1" x14ac:dyDescent="0.2">
      <c r="B21" s="20" t="s">
        <v>23</v>
      </c>
      <c r="C21" s="59">
        <v>43.777195281782397</v>
      </c>
      <c r="D21" s="59">
        <v>77.591087811271294</v>
      </c>
      <c r="E21" s="59">
        <v>2.27260812581914</v>
      </c>
      <c r="F21" s="59">
        <v>49.014084507042298</v>
      </c>
      <c r="G21" s="59">
        <v>47.323943661971803</v>
      </c>
      <c r="H21" s="59">
        <v>0</v>
      </c>
      <c r="I21" s="59">
        <v>0.137139827409683</v>
      </c>
      <c r="J21" s="59">
        <v>1.09788649992687</v>
      </c>
      <c r="K21" s="59">
        <v>0.37004534152405999</v>
      </c>
    </row>
    <row r="22" spans="2:11" s="18" customFormat="1" ht="19.75" customHeight="1" x14ac:dyDescent="0.2">
      <c r="B22" s="20" t="s">
        <v>24</v>
      </c>
      <c r="C22" s="59">
        <v>40.105742296918798</v>
      </c>
      <c r="D22" s="59">
        <v>153.85154061624701</v>
      </c>
      <c r="E22" s="59">
        <v>11.792717086834701</v>
      </c>
      <c r="F22" s="59">
        <v>24.577679782903701</v>
      </c>
      <c r="G22" s="59">
        <v>154.36804613297201</v>
      </c>
      <c r="H22" s="59">
        <v>23.7201492537313</v>
      </c>
      <c r="I22" s="59">
        <v>8.5566456074922803E-2</v>
      </c>
      <c r="J22" s="59">
        <v>0.78234286446884704</v>
      </c>
      <c r="K22" s="59">
        <v>0.35046187052699102</v>
      </c>
    </row>
    <row r="23" spans="2:11" s="18" customFormat="1" ht="19.75" customHeight="1" x14ac:dyDescent="0.2">
      <c r="B23" s="20" t="s">
        <v>25</v>
      </c>
      <c r="C23" s="59">
        <v>16.342051768532301</v>
      </c>
      <c r="D23" s="59">
        <v>64.866242038216598</v>
      </c>
      <c r="E23" s="59">
        <v>3.9508063423228101</v>
      </c>
      <c r="F23" s="59">
        <v>7.2151189920672003</v>
      </c>
      <c r="G23" s="59">
        <v>29.091927204853</v>
      </c>
      <c r="H23" s="59">
        <v>6.8842743817078897</v>
      </c>
      <c r="I23" s="59">
        <v>0.125476212817866</v>
      </c>
      <c r="J23" s="59">
        <v>0.98892042788777301</v>
      </c>
      <c r="K23" s="59">
        <v>0.26797762034343597</v>
      </c>
    </row>
    <row r="24" spans="2:11" s="18" customFormat="1" ht="19.75" customHeight="1" x14ac:dyDescent="0.2">
      <c r="B24" s="20" t="s">
        <v>26</v>
      </c>
      <c r="C24" s="59">
        <v>34.622784810126603</v>
      </c>
      <c r="D24" s="59">
        <v>134.63291139240499</v>
      </c>
      <c r="E24" s="59">
        <v>4.5569620253164604</v>
      </c>
      <c r="F24" s="59">
        <v>22.455128205128201</v>
      </c>
      <c r="G24" s="59">
        <v>218.26282051282101</v>
      </c>
      <c r="H24" s="59">
        <v>23.846153846153801</v>
      </c>
      <c r="I24" s="59">
        <v>0.102520716122149</v>
      </c>
      <c r="J24" s="59">
        <v>0.62008770569241001</v>
      </c>
      <c r="K24" s="59">
        <v>0.391028262289842</v>
      </c>
    </row>
    <row r="25" spans="2:11" s="18" customFormat="1" ht="19.75" customHeight="1" x14ac:dyDescent="0.2">
      <c r="B25" s="20" t="s">
        <v>27</v>
      </c>
      <c r="C25" s="59">
        <v>16.9252637749121</v>
      </c>
      <c r="D25" s="59">
        <v>69.322391559202799</v>
      </c>
      <c r="E25" s="59">
        <v>3.97831184056272</v>
      </c>
      <c r="F25" s="59">
        <v>7.9326003824091798</v>
      </c>
      <c r="G25" s="59">
        <v>39.246175908221801</v>
      </c>
      <c r="H25" s="59">
        <v>10.6472275334608</v>
      </c>
      <c r="I25" s="59">
        <v>0.28980190264509198</v>
      </c>
      <c r="J25" s="59">
        <v>0.69327379477944195</v>
      </c>
      <c r="K25" s="59">
        <v>0.36219658880684102</v>
      </c>
    </row>
    <row r="26" spans="2:11" s="18" customFormat="1" ht="19.75" customHeight="1" x14ac:dyDescent="0.2">
      <c r="B26" s="20" t="s">
        <v>28</v>
      </c>
      <c r="C26" s="59">
        <v>31.243807040417199</v>
      </c>
      <c r="D26" s="59">
        <v>199.26988265971301</v>
      </c>
      <c r="E26" s="59">
        <v>28.211212516297302</v>
      </c>
      <c r="F26" s="59">
        <v>30.521432447097101</v>
      </c>
      <c r="G26" s="59">
        <v>126.57080846446</v>
      </c>
      <c r="H26" s="59">
        <v>25.237113402061901</v>
      </c>
      <c r="I26" s="59">
        <v>0.11775837127337099</v>
      </c>
      <c r="J26" s="59">
        <v>0.67092107204626705</v>
      </c>
      <c r="K26" s="59">
        <v>0.365335558269965</v>
      </c>
    </row>
    <row r="27" spans="2:11" s="18" customFormat="1" ht="19.75" customHeight="1" x14ac:dyDescent="0.2">
      <c r="B27" s="20" t="s">
        <v>29</v>
      </c>
      <c r="C27" s="59">
        <v>44.740698985343897</v>
      </c>
      <c r="D27" s="59">
        <v>239.91093573844401</v>
      </c>
      <c r="E27" s="59">
        <v>10.5490417136415</v>
      </c>
      <c r="F27" s="59">
        <v>34.056910569105703</v>
      </c>
      <c r="G27" s="59">
        <v>159.99349593495899</v>
      </c>
      <c r="H27" s="59">
        <v>5.6878048780487802</v>
      </c>
      <c r="I27" s="59">
        <v>0.249631084877147</v>
      </c>
      <c r="J27" s="59">
        <v>0.74441071365074896</v>
      </c>
      <c r="K27" s="59">
        <v>0.24473962592895501</v>
      </c>
    </row>
    <row r="28" spans="2:11" s="18" customFormat="1" ht="36.25" customHeight="1" x14ac:dyDescent="0.2">
      <c r="B28" s="23" t="s">
        <v>30</v>
      </c>
      <c r="C28" s="132">
        <v>20.342073998642199</v>
      </c>
      <c r="D28" s="132">
        <v>67.759317718940906</v>
      </c>
      <c r="E28" s="132">
        <v>3.7396130346232201</v>
      </c>
      <c r="F28" s="132">
        <v>17.248240967665399</v>
      </c>
      <c r="G28" s="132">
        <v>78.4058818878963</v>
      </c>
      <c r="H28" s="132">
        <v>11.990947901019799</v>
      </c>
      <c r="I28" s="132">
        <v>0.14937598225297699</v>
      </c>
      <c r="J28" s="132">
        <v>0.74049278833071097</v>
      </c>
      <c r="K28" s="132">
        <v>0.29720106379229499</v>
      </c>
    </row>
    <row r="29" spans="2:11" s="18" customFormat="1" ht="12" customHeight="1" x14ac:dyDescent="0.2"/>
    <row r="30" spans="2:11" s="18" customFormat="1" ht="16.25" customHeight="1" x14ac:dyDescent="0.2">
      <c r="J30" s="35" t="s">
        <v>797</v>
      </c>
    </row>
    <row r="31" spans="2:11" s="18" customFormat="1" ht="38.25" customHeight="1" x14ac:dyDescent="0.2"/>
  </sheetData>
  <mergeCells count="9">
    <mergeCell ref="C6:E6"/>
    <mergeCell ref="F6:H6"/>
    <mergeCell ref="I6:K6"/>
    <mergeCell ref="B1:J1"/>
    <mergeCell ref="B2:K2"/>
    <mergeCell ref="B3:K3"/>
    <mergeCell ref="C5:E5"/>
    <mergeCell ref="F5:H5"/>
    <mergeCell ref="I5:K5"/>
  </mergeCells>
  <pageMargins left="0.78431372549019618" right="0.78431372549019618" top="0.98039215686274517" bottom="0.98039215686274517" header="0.50980392156862753" footer="0.50980392156862753"/>
  <pageSetup orientation="landscape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31"/>
  <sheetViews>
    <sheetView topLeftCell="A2" workbookViewId="0">
      <selection activeCell="F28" sqref="F28:J28"/>
    </sheetView>
  </sheetViews>
  <sheetFormatPr defaultColWidth="10.90625" defaultRowHeight="14.5" x14ac:dyDescent="0.35"/>
  <cols>
    <col min="1" max="1" width="20.6328125" customWidth="1"/>
    <col min="2" max="11" width="12.1796875" customWidth="1"/>
    <col min="12" max="12" width="3.453125" customWidth="1"/>
    <col min="13" max="13" width="4.6328125" customWidth="1"/>
  </cols>
  <sheetData>
    <row r="1" spans="1:11" s="18" customFormat="1" ht="49.75" customHeight="1" x14ac:dyDescent="0.2">
      <c r="A1" s="421" t="s">
        <v>0</v>
      </c>
      <c r="B1" s="421"/>
      <c r="C1" s="421"/>
      <c r="D1" s="421"/>
      <c r="E1" s="421"/>
      <c r="F1" s="421"/>
      <c r="G1" s="421"/>
      <c r="H1" s="421"/>
    </row>
    <row r="2" spans="1:11" s="18" customFormat="1" ht="5" customHeight="1" x14ac:dyDescent="0.2"/>
    <row r="3" spans="1:11" s="18" customFormat="1" ht="24.25" customHeight="1" x14ac:dyDescent="0.2">
      <c r="A3" s="422" t="s">
        <v>320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s="18" customFormat="1" ht="24.25" customHeight="1" x14ac:dyDescent="0.2">
      <c r="A4" s="422" t="s">
        <v>798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</row>
    <row r="5" spans="1:11" s="18" customFormat="1" ht="17.75" customHeight="1" x14ac:dyDescent="0.2"/>
    <row r="6" spans="1:11" s="18" customFormat="1" ht="54.75" customHeight="1" x14ac:dyDescent="0.2">
      <c r="A6" s="50" t="s">
        <v>2</v>
      </c>
      <c r="B6" s="53" t="s">
        <v>321</v>
      </c>
      <c r="C6" s="53" t="s">
        <v>322</v>
      </c>
      <c r="D6" s="53" t="s">
        <v>323</v>
      </c>
      <c r="E6" s="53" t="s">
        <v>324</v>
      </c>
      <c r="F6" s="53" t="s">
        <v>325</v>
      </c>
      <c r="G6" s="53" t="s">
        <v>326</v>
      </c>
      <c r="H6" s="53" t="s">
        <v>327</v>
      </c>
      <c r="I6" s="53" t="s">
        <v>328</v>
      </c>
      <c r="J6" s="53" t="s">
        <v>329</v>
      </c>
      <c r="K6" s="53" t="s">
        <v>60</v>
      </c>
    </row>
    <row r="7" spans="1:11" s="18" customFormat="1" ht="17.75" customHeight="1" x14ac:dyDescent="0.2">
      <c r="A7" s="80" t="s">
        <v>9</v>
      </c>
      <c r="B7" s="100">
        <v>3</v>
      </c>
      <c r="C7" s="100">
        <v>21</v>
      </c>
      <c r="D7" s="100" t="s">
        <v>108</v>
      </c>
      <c r="E7" s="100">
        <v>3</v>
      </c>
      <c r="F7" s="100" t="s">
        <v>108</v>
      </c>
      <c r="G7" s="100">
        <v>3</v>
      </c>
      <c r="H7" s="100" t="s">
        <v>108</v>
      </c>
      <c r="I7" s="100">
        <v>6</v>
      </c>
      <c r="J7" s="100" t="s">
        <v>108</v>
      </c>
      <c r="K7" s="133">
        <v>36</v>
      </c>
    </row>
    <row r="8" spans="1:11" s="18" customFormat="1" ht="17.75" customHeight="1" x14ac:dyDescent="0.2">
      <c r="A8" s="80" t="s">
        <v>10</v>
      </c>
      <c r="B8" s="100" t="s">
        <v>108</v>
      </c>
      <c r="C8" s="100">
        <v>1</v>
      </c>
      <c r="D8" s="100" t="s">
        <v>108</v>
      </c>
      <c r="E8" s="100" t="s">
        <v>108</v>
      </c>
      <c r="F8" s="100" t="s">
        <v>108</v>
      </c>
      <c r="G8" s="100" t="s">
        <v>108</v>
      </c>
      <c r="H8" s="100" t="s">
        <v>108</v>
      </c>
      <c r="I8" s="100" t="s">
        <v>108</v>
      </c>
      <c r="J8" s="100" t="s">
        <v>108</v>
      </c>
      <c r="K8" s="133">
        <v>1</v>
      </c>
    </row>
    <row r="9" spans="1:11" s="18" customFormat="1" ht="17.75" customHeight="1" x14ac:dyDescent="0.2">
      <c r="A9" s="80" t="s">
        <v>11</v>
      </c>
      <c r="B9" s="100">
        <v>27</v>
      </c>
      <c r="C9" s="100" t="s">
        <v>108</v>
      </c>
      <c r="D9" s="100" t="s">
        <v>108</v>
      </c>
      <c r="E9" s="100" t="s">
        <v>108</v>
      </c>
      <c r="F9" s="100" t="s">
        <v>108</v>
      </c>
      <c r="G9" s="100">
        <v>26</v>
      </c>
      <c r="H9" s="100">
        <v>5</v>
      </c>
      <c r="I9" s="100" t="s">
        <v>108</v>
      </c>
      <c r="J9" s="100" t="s">
        <v>108</v>
      </c>
      <c r="K9" s="133">
        <v>58</v>
      </c>
    </row>
    <row r="10" spans="1:11" s="18" customFormat="1" ht="17.75" customHeight="1" x14ac:dyDescent="0.2">
      <c r="A10" s="80" t="s">
        <v>12</v>
      </c>
      <c r="B10" s="100" t="s">
        <v>108</v>
      </c>
      <c r="C10" s="100">
        <v>7</v>
      </c>
      <c r="D10" s="100" t="s">
        <v>108</v>
      </c>
      <c r="E10" s="100" t="s">
        <v>108</v>
      </c>
      <c r="F10" s="100" t="s">
        <v>108</v>
      </c>
      <c r="G10" s="100" t="s">
        <v>108</v>
      </c>
      <c r="H10" s="100" t="s">
        <v>108</v>
      </c>
      <c r="I10" s="100" t="s">
        <v>108</v>
      </c>
      <c r="J10" s="100" t="s">
        <v>108</v>
      </c>
      <c r="K10" s="133">
        <v>7</v>
      </c>
    </row>
    <row r="11" spans="1:11" s="18" customFormat="1" ht="17.75" customHeight="1" x14ac:dyDescent="0.2">
      <c r="A11" s="80" t="s">
        <v>13</v>
      </c>
      <c r="B11" s="100" t="s">
        <v>108</v>
      </c>
      <c r="C11" s="100">
        <v>7</v>
      </c>
      <c r="D11" s="100" t="s">
        <v>108</v>
      </c>
      <c r="E11" s="100" t="s">
        <v>108</v>
      </c>
      <c r="F11" s="100" t="s">
        <v>108</v>
      </c>
      <c r="G11" s="100" t="s">
        <v>108</v>
      </c>
      <c r="H11" s="100">
        <v>1</v>
      </c>
      <c r="I11" s="100" t="s">
        <v>108</v>
      </c>
      <c r="J11" s="100" t="s">
        <v>108</v>
      </c>
      <c r="K11" s="133">
        <v>8</v>
      </c>
    </row>
    <row r="12" spans="1:11" s="18" customFormat="1" ht="17.75" customHeight="1" x14ac:dyDescent="0.2">
      <c r="A12" s="80" t="s">
        <v>14</v>
      </c>
      <c r="B12" s="100">
        <v>1</v>
      </c>
      <c r="C12" s="100">
        <v>11</v>
      </c>
      <c r="D12" s="100" t="s">
        <v>108</v>
      </c>
      <c r="E12" s="100">
        <v>1</v>
      </c>
      <c r="F12" s="100" t="s">
        <v>108</v>
      </c>
      <c r="G12" s="100">
        <v>3</v>
      </c>
      <c r="H12" s="100">
        <v>5</v>
      </c>
      <c r="I12" s="100">
        <v>2</v>
      </c>
      <c r="J12" s="100" t="s">
        <v>108</v>
      </c>
      <c r="K12" s="133">
        <v>23</v>
      </c>
    </row>
    <row r="13" spans="1:11" s="18" customFormat="1" ht="17.75" customHeight="1" x14ac:dyDescent="0.2">
      <c r="A13" s="80" t="s">
        <v>15</v>
      </c>
      <c r="B13" s="100" t="s">
        <v>108</v>
      </c>
      <c r="C13" s="100">
        <v>8</v>
      </c>
      <c r="D13" s="100" t="s">
        <v>108</v>
      </c>
      <c r="E13" s="100" t="s">
        <v>108</v>
      </c>
      <c r="F13" s="100" t="s">
        <v>108</v>
      </c>
      <c r="G13" s="100">
        <v>2</v>
      </c>
      <c r="H13" s="100" t="s">
        <v>108</v>
      </c>
      <c r="I13" s="100" t="s">
        <v>108</v>
      </c>
      <c r="J13" s="100" t="s">
        <v>108</v>
      </c>
      <c r="K13" s="133">
        <v>10</v>
      </c>
    </row>
    <row r="14" spans="1:11" s="18" customFormat="1" ht="17.75" customHeight="1" x14ac:dyDescent="0.2">
      <c r="A14" s="80" t="s">
        <v>16</v>
      </c>
      <c r="B14" s="100" t="s">
        <v>108</v>
      </c>
      <c r="C14" s="100">
        <v>6</v>
      </c>
      <c r="D14" s="100" t="s">
        <v>108</v>
      </c>
      <c r="E14" s="100" t="s">
        <v>108</v>
      </c>
      <c r="F14" s="100" t="s">
        <v>108</v>
      </c>
      <c r="G14" s="100">
        <v>3</v>
      </c>
      <c r="H14" s="100">
        <v>2</v>
      </c>
      <c r="I14" s="100" t="s">
        <v>108</v>
      </c>
      <c r="J14" s="100" t="s">
        <v>108</v>
      </c>
      <c r="K14" s="133">
        <v>11</v>
      </c>
    </row>
    <row r="15" spans="1:11" s="18" customFormat="1" ht="17.75" customHeight="1" x14ac:dyDescent="0.2">
      <c r="A15" s="80" t="s">
        <v>17</v>
      </c>
      <c r="B15" s="100" t="s">
        <v>108</v>
      </c>
      <c r="C15" s="100">
        <v>15</v>
      </c>
      <c r="D15" s="100" t="s">
        <v>108</v>
      </c>
      <c r="E15" s="100">
        <v>4</v>
      </c>
      <c r="F15" s="100" t="s">
        <v>108</v>
      </c>
      <c r="G15" s="100">
        <v>3</v>
      </c>
      <c r="H15" s="100" t="s">
        <v>108</v>
      </c>
      <c r="I15" s="100">
        <v>1</v>
      </c>
      <c r="J15" s="100" t="s">
        <v>108</v>
      </c>
      <c r="K15" s="133">
        <v>23</v>
      </c>
    </row>
    <row r="16" spans="1:11" s="18" customFormat="1" ht="17.75" customHeight="1" x14ac:dyDescent="0.2">
      <c r="A16" s="80" t="s">
        <v>18</v>
      </c>
      <c r="B16" s="100" t="s">
        <v>108</v>
      </c>
      <c r="C16" s="100">
        <v>31</v>
      </c>
      <c r="D16" s="100" t="s">
        <v>108</v>
      </c>
      <c r="E16" s="100">
        <v>4</v>
      </c>
      <c r="F16" s="100" t="s">
        <v>108</v>
      </c>
      <c r="G16" s="100">
        <v>2</v>
      </c>
      <c r="H16" s="100" t="s">
        <v>108</v>
      </c>
      <c r="I16" s="100">
        <v>2</v>
      </c>
      <c r="J16" s="100">
        <v>1</v>
      </c>
      <c r="K16" s="133">
        <v>40</v>
      </c>
    </row>
    <row r="17" spans="1:11" s="18" customFormat="1" ht="17.75" customHeight="1" x14ac:dyDescent="0.2">
      <c r="A17" s="80" t="s">
        <v>19</v>
      </c>
      <c r="B17" s="100">
        <v>2</v>
      </c>
      <c r="C17" s="100">
        <v>8</v>
      </c>
      <c r="D17" s="100" t="s">
        <v>108</v>
      </c>
      <c r="E17" s="100" t="s">
        <v>108</v>
      </c>
      <c r="F17" s="100" t="s">
        <v>108</v>
      </c>
      <c r="G17" s="100" t="s">
        <v>108</v>
      </c>
      <c r="H17" s="100" t="s">
        <v>108</v>
      </c>
      <c r="I17" s="100" t="s">
        <v>108</v>
      </c>
      <c r="J17" s="100" t="s">
        <v>108</v>
      </c>
      <c r="K17" s="133">
        <v>10</v>
      </c>
    </row>
    <row r="18" spans="1:11" s="18" customFormat="1" ht="17.75" customHeight="1" x14ac:dyDescent="0.2">
      <c r="A18" s="80" t="s">
        <v>20</v>
      </c>
      <c r="B18" s="100">
        <v>1</v>
      </c>
      <c r="C18" s="100">
        <v>5</v>
      </c>
      <c r="D18" s="100" t="s">
        <v>108</v>
      </c>
      <c r="E18" s="100">
        <v>1</v>
      </c>
      <c r="F18" s="100" t="s">
        <v>108</v>
      </c>
      <c r="G18" s="100">
        <v>1</v>
      </c>
      <c r="H18" s="100" t="s">
        <v>108</v>
      </c>
      <c r="I18" s="100" t="s">
        <v>108</v>
      </c>
      <c r="J18" s="100" t="s">
        <v>108</v>
      </c>
      <c r="K18" s="133">
        <v>8</v>
      </c>
    </row>
    <row r="19" spans="1:11" s="18" customFormat="1" ht="17.75" customHeight="1" x14ac:dyDescent="0.2">
      <c r="A19" s="80" t="s">
        <v>21</v>
      </c>
      <c r="B19" s="100">
        <v>2</v>
      </c>
      <c r="C19" s="100">
        <v>32</v>
      </c>
      <c r="D19" s="100">
        <v>1</v>
      </c>
      <c r="E19" s="100">
        <v>2</v>
      </c>
      <c r="F19" s="100">
        <v>2</v>
      </c>
      <c r="G19" s="100">
        <v>6</v>
      </c>
      <c r="H19" s="100">
        <v>8</v>
      </c>
      <c r="I19" s="100">
        <v>2</v>
      </c>
      <c r="J19" s="100" t="s">
        <v>108</v>
      </c>
      <c r="K19" s="133">
        <v>55</v>
      </c>
    </row>
    <row r="20" spans="1:11" s="18" customFormat="1" ht="17.75" customHeight="1" x14ac:dyDescent="0.2">
      <c r="A20" s="80" t="s">
        <v>22</v>
      </c>
      <c r="B20" s="100" t="s">
        <v>108</v>
      </c>
      <c r="C20" s="100">
        <v>17</v>
      </c>
      <c r="D20" s="100" t="s">
        <v>108</v>
      </c>
      <c r="E20" s="100" t="s">
        <v>108</v>
      </c>
      <c r="F20" s="100" t="s">
        <v>108</v>
      </c>
      <c r="G20" s="100" t="s">
        <v>108</v>
      </c>
      <c r="H20" s="100" t="s">
        <v>108</v>
      </c>
      <c r="I20" s="100" t="s">
        <v>108</v>
      </c>
      <c r="J20" s="100" t="s">
        <v>108</v>
      </c>
      <c r="K20" s="133">
        <v>17</v>
      </c>
    </row>
    <row r="21" spans="1:11" s="18" customFormat="1" ht="17.75" customHeight="1" x14ac:dyDescent="0.2">
      <c r="A21" s="80" t="s">
        <v>23</v>
      </c>
      <c r="B21" s="100" t="s">
        <v>108</v>
      </c>
      <c r="C21" s="100">
        <v>3</v>
      </c>
      <c r="D21" s="100" t="s">
        <v>108</v>
      </c>
      <c r="E21" s="100" t="s">
        <v>108</v>
      </c>
      <c r="F21" s="100" t="s">
        <v>108</v>
      </c>
      <c r="G21" s="100">
        <v>1</v>
      </c>
      <c r="H21" s="100" t="s">
        <v>108</v>
      </c>
      <c r="I21" s="100" t="s">
        <v>108</v>
      </c>
      <c r="J21" s="100">
        <v>1</v>
      </c>
      <c r="K21" s="133">
        <v>5</v>
      </c>
    </row>
    <row r="22" spans="1:11" s="18" customFormat="1" ht="17.75" customHeight="1" x14ac:dyDescent="0.2">
      <c r="A22" s="80" t="s">
        <v>24</v>
      </c>
      <c r="B22" s="100">
        <v>6</v>
      </c>
      <c r="C22" s="100">
        <v>31</v>
      </c>
      <c r="D22" s="100">
        <v>2</v>
      </c>
      <c r="E22" s="100">
        <v>1</v>
      </c>
      <c r="F22" s="100" t="s">
        <v>108</v>
      </c>
      <c r="G22" s="100">
        <v>2</v>
      </c>
      <c r="H22" s="100">
        <v>4</v>
      </c>
      <c r="I22" s="100" t="s">
        <v>108</v>
      </c>
      <c r="J22" s="100" t="s">
        <v>108</v>
      </c>
      <c r="K22" s="133">
        <v>46</v>
      </c>
    </row>
    <row r="23" spans="1:11" s="18" customFormat="1" ht="17.75" customHeight="1" x14ac:dyDescent="0.2">
      <c r="A23" s="80" t="s">
        <v>25</v>
      </c>
      <c r="B23" s="100" t="s">
        <v>108</v>
      </c>
      <c r="C23" s="100">
        <v>24</v>
      </c>
      <c r="D23" s="100">
        <v>1</v>
      </c>
      <c r="E23" s="100">
        <v>1</v>
      </c>
      <c r="F23" s="100" t="s">
        <v>108</v>
      </c>
      <c r="G23" s="100">
        <v>5</v>
      </c>
      <c r="H23" s="100">
        <v>2</v>
      </c>
      <c r="I23" s="100" t="s">
        <v>108</v>
      </c>
      <c r="J23" s="100" t="s">
        <v>108</v>
      </c>
      <c r="K23" s="133">
        <v>33</v>
      </c>
    </row>
    <row r="24" spans="1:11" s="18" customFormat="1" ht="17.75" customHeight="1" x14ac:dyDescent="0.2">
      <c r="A24" s="80" t="s">
        <v>26</v>
      </c>
      <c r="B24" s="100">
        <v>1</v>
      </c>
      <c r="C24" s="100">
        <v>7</v>
      </c>
      <c r="D24" s="100" t="s">
        <v>108</v>
      </c>
      <c r="E24" s="100" t="s">
        <v>108</v>
      </c>
      <c r="F24" s="100" t="s">
        <v>108</v>
      </c>
      <c r="G24" s="100">
        <v>1</v>
      </c>
      <c r="H24" s="100" t="s">
        <v>108</v>
      </c>
      <c r="I24" s="100" t="s">
        <v>108</v>
      </c>
      <c r="J24" s="100" t="s">
        <v>108</v>
      </c>
      <c r="K24" s="133">
        <v>9</v>
      </c>
    </row>
    <row r="25" spans="1:11" s="18" customFormat="1" ht="17.75" customHeight="1" x14ac:dyDescent="0.2">
      <c r="A25" s="80" t="s">
        <v>27</v>
      </c>
      <c r="B25" s="100">
        <v>4</v>
      </c>
      <c r="C25" s="100">
        <v>18</v>
      </c>
      <c r="D25" s="100" t="s">
        <v>108</v>
      </c>
      <c r="E25" s="100" t="s">
        <v>108</v>
      </c>
      <c r="F25" s="100" t="s">
        <v>108</v>
      </c>
      <c r="G25" s="100">
        <v>1</v>
      </c>
      <c r="H25" s="100" t="s">
        <v>108</v>
      </c>
      <c r="I25" s="100" t="s">
        <v>108</v>
      </c>
      <c r="J25" s="100" t="s">
        <v>108</v>
      </c>
      <c r="K25" s="133">
        <v>23</v>
      </c>
    </row>
    <row r="26" spans="1:11" s="18" customFormat="1" ht="17.75" customHeight="1" x14ac:dyDescent="0.2">
      <c r="A26" s="80" t="s">
        <v>28</v>
      </c>
      <c r="B26" s="100">
        <v>5</v>
      </c>
      <c r="C26" s="100">
        <v>53</v>
      </c>
      <c r="D26" s="100">
        <v>3</v>
      </c>
      <c r="E26" s="100" t="s">
        <v>108</v>
      </c>
      <c r="F26" s="100" t="s">
        <v>108</v>
      </c>
      <c r="G26" s="100">
        <v>4</v>
      </c>
      <c r="H26" s="100">
        <v>1</v>
      </c>
      <c r="I26" s="100">
        <v>1</v>
      </c>
      <c r="J26" s="100" t="s">
        <v>108</v>
      </c>
      <c r="K26" s="133">
        <v>67</v>
      </c>
    </row>
    <row r="27" spans="1:11" s="18" customFormat="1" ht="17.75" customHeight="1" x14ac:dyDescent="0.2">
      <c r="A27" s="80" t="s">
        <v>29</v>
      </c>
      <c r="B27" s="100">
        <v>1</v>
      </c>
      <c r="C27" s="100">
        <v>22</v>
      </c>
      <c r="D27" s="100">
        <v>2</v>
      </c>
      <c r="E27" s="100" t="s">
        <v>108</v>
      </c>
      <c r="F27" s="100" t="s">
        <v>108</v>
      </c>
      <c r="G27" s="100" t="s">
        <v>108</v>
      </c>
      <c r="H27" s="100" t="s">
        <v>108</v>
      </c>
      <c r="I27" s="100" t="s">
        <v>108</v>
      </c>
      <c r="J27" s="100" t="s">
        <v>108</v>
      </c>
      <c r="K27" s="133">
        <v>25</v>
      </c>
    </row>
    <row r="28" spans="1:11" s="18" customFormat="1" ht="36.25" customHeight="1" x14ac:dyDescent="0.2">
      <c r="A28" s="55" t="s">
        <v>30</v>
      </c>
      <c r="B28" s="56">
        <v>53</v>
      </c>
      <c r="C28" s="56">
        <v>327</v>
      </c>
      <c r="D28" s="56">
        <v>9</v>
      </c>
      <c r="E28" s="56">
        <v>17</v>
      </c>
      <c r="F28" s="56">
        <v>2</v>
      </c>
      <c r="G28" s="56">
        <v>63</v>
      </c>
      <c r="H28" s="56">
        <v>28</v>
      </c>
      <c r="I28" s="56">
        <v>14</v>
      </c>
      <c r="J28" s="56">
        <v>2</v>
      </c>
      <c r="K28" s="56">
        <v>515</v>
      </c>
    </row>
    <row r="29" spans="1:11" s="18" customFormat="1" ht="12" customHeight="1" x14ac:dyDescent="0.2"/>
    <row r="30" spans="1:11" s="18" customFormat="1" ht="14.75" customHeight="1" x14ac:dyDescent="0.2">
      <c r="I30" s="424" t="s">
        <v>330</v>
      </c>
      <c r="J30" s="424"/>
      <c r="K30" s="424"/>
    </row>
    <row r="31" spans="1:11" s="18" customFormat="1" ht="38.25" customHeight="1" x14ac:dyDescent="0.2"/>
  </sheetData>
  <mergeCells count="4">
    <mergeCell ref="A1:H1"/>
    <mergeCell ref="A3:K3"/>
    <mergeCell ref="A4:K4"/>
    <mergeCell ref="I30:K30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30"/>
  <sheetViews>
    <sheetView workbookViewId="0">
      <selection activeCell="C6" sqref="C6:E27"/>
    </sheetView>
  </sheetViews>
  <sheetFormatPr defaultColWidth="10.90625" defaultRowHeight="14.5" x14ac:dyDescent="0.35"/>
  <cols>
    <col min="1" max="1" width="2" customWidth="1"/>
    <col min="2" max="2" width="24.1796875" customWidth="1"/>
    <col min="3" max="5" width="14.6328125" customWidth="1"/>
    <col min="6" max="6" width="35.36328125" customWidth="1"/>
    <col min="7" max="7" width="4.6328125" customWidth="1"/>
  </cols>
  <sheetData>
    <row r="1" spans="1:6" s="18" customFormat="1" ht="49.75" customHeight="1" x14ac:dyDescent="0.2">
      <c r="A1" s="421" t="s">
        <v>0</v>
      </c>
      <c r="B1" s="421"/>
      <c r="C1" s="421"/>
      <c r="D1" s="421"/>
      <c r="E1" s="421"/>
      <c r="F1" s="421"/>
    </row>
    <row r="2" spans="1:6" s="18" customFormat="1" ht="24.25" customHeight="1" x14ac:dyDescent="0.2">
      <c r="A2" s="422" t="s">
        <v>331</v>
      </c>
      <c r="B2" s="422"/>
      <c r="C2" s="422"/>
    </row>
    <row r="3" spans="1:6" s="18" customFormat="1" ht="24.25" customHeight="1" x14ac:dyDescent="0.2">
      <c r="A3" s="422" t="s">
        <v>798</v>
      </c>
      <c r="B3" s="422"/>
      <c r="C3" s="422"/>
    </row>
    <row r="4" spans="1:6" s="18" customFormat="1" ht="23.5" customHeight="1" x14ac:dyDescent="0.2"/>
    <row r="5" spans="1:6" s="18" customFormat="1" ht="36.25" customHeight="1" x14ac:dyDescent="0.2">
      <c r="A5" s="134"/>
      <c r="B5" s="30" t="s">
        <v>2</v>
      </c>
      <c r="C5" s="19" t="s">
        <v>332</v>
      </c>
      <c r="D5" s="19" t="s">
        <v>333</v>
      </c>
      <c r="E5" s="19" t="s">
        <v>60</v>
      </c>
    </row>
    <row r="6" spans="1:6" s="18" customFormat="1" ht="17.75" customHeight="1" x14ac:dyDescent="0.2">
      <c r="A6" s="135" t="s">
        <v>184</v>
      </c>
      <c r="B6" s="20" t="s">
        <v>9</v>
      </c>
      <c r="C6" s="39">
        <v>38</v>
      </c>
      <c r="D6" s="39">
        <v>10</v>
      </c>
      <c r="E6" s="39">
        <v>48</v>
      </c>
    </row>
    <row r="7" spans="1:6" s="18" customFormat="1" ht="17.75" customHeight="1" x14ac:dyDescent="0.2">
      <c r="A7" s="135" t="s">
        <v>185</v>
      </c>
      <c r="B7" s="20" t="s">
        <v>10</v>
      </c>
      <c r="C7" s="39">
        <v>1</v>
      </c>
      <c r="D7" s="39" t="s">
        <v>108</v>
      </c>
      <c r="E7" s="39">
        <v>1</v>
      </c>
    </row>
    <row r="8" spans="1:6" s="18" customFormat="1" ht="17.75" customHeight="1" x14ac:dyDescent="0.2">
      <c r="A8" s="135" t="s">
        <v>186</v>
      </c>
      <c r="B8" s="20" t="s">
        <v>11</v>
      </c>
      <c r="C8" s="39">
        <v>65</v>
      </c>
      <c r="D8" s="39">
        <v>9</v>
      </c>
      <c r="E8" s="39">
        <v>74</v>
      </c>
    </row>
    <row r="9" spans="1:6" s="18" customFormat="1" ht="17.75" customHeight="1" x14ac:dyDescent="0.2">
      <c r="A9" s="135" t="s">
        <v>187</v>
      </c>
      <c r="B9" s="20" t="s">
        <v>12</v>
      </c>
      <c r="C9" s="39">
        <v>6</v>
      </c>
      <c r="D9" s="39">
        <v>5</v>
      </c>
      <c r="E9" s="39">
        <v>11</v>
      </c>
    </row>
    <row r="10" spans="1:6" s="18" customFormat="1" ht="17.75" customHeight="1" x14ac:dyDescent="0.2">
      <c r="A10" s="135" t="s">
        <v>188</v>
      </c>
      <c r="B10" s="20" t="s">
        <v>13</v>
      </c>
      <c r="C10" s="39">
        <v>5</v>
      </c>
      <c r="D10" s="39" t="s">
        <v>108</v>
      </c>
      <c r="E10" s="39">
        <v>5</v>
      </c>
    </row>
    <row r="11" spans="1:6" s="18" customFormat="1" ht="17.75" customHeight="1" x14ac:dyDescent="0.2">
      <c r="A11" s="135" t="s">
        <v>189</v>
      </c>
      <c r="B11" s="20" t="s">
        <v>14</v>
      </c>
      <c r="C11" s="39">
        <v>17</v>
      </c>
      <c r="D11" s="39">
        <v>2</v>
      </c>
      <c r="E11" s="39">
        <v>19</v>
      </c>
    </row>
    <row r="12" spans="1:6" s="18" customFormat="1" ht="17.75" customHeight="1" x14ac:dyDescent="0.2">
      <c r="A12" s="135" t="s">
        <v>190</v>
      </c>
      <c r="B12" s="20" t="s">
        <v>15</v>
      </c>
      <c r="C12" s="39">
        <v>5</v>
      </c>
      <c r="D12" s="39" t="s">
        <v>108</v>
      </c>
      <c r="E12" s="39">
        <v>5</v>
      </c>
    </row>
    <row r="13" spans="1:6" s="18" customFormat="1" ht="17.75" customHeight="1" x14ac:dyDescent="0.2">
      <c r="A13" s="135" t="s">
        <v>191</v>
      </c>
      <c r="B13" s="20" t="s">
        <v>16</v>
      </c>
      <c r="C13" s="39">
        <v>8</v>
      </c>
      <c r="D13" s="39">
        <v>2</v>
      </c>
      <c r="E13" s="39">
        <v>10</v>
      </c>
    </row>
    <row r="14" spans="1:6" s="18" customFormat="1" ht="17.75" customHeight="1" x14ac:dyDescent="0.2">
      <c r="A14" s="135" t="s">
        <v>192</v>
      </c>
      <c r="B14" s="20" t="s">
        <v>17</v>
      </c>
      <c r="C14" s="39">
        <v>44</v>
      </c>
      <c r="D14" s="39">
        <v>3</v>
      </c>
      <c r="E14" s="39">
        <v>47</v>
      </c>
    </row>
    <row r="15" spans="1:6" s="18" customFormat="1" ht="17.75" customHeight="1" x14ac:dyDescent="0.2">
      <c r="A15" s="135" t="s">
        <v>193</v>
      </c>
      <c r="B15" s="20" t="s">
        <v>18</v>
      </c>
      <c r="C15" s="39">
        <v>21</v>
      </c>
      <c r="D15" s="39">
        <v>5</v>
      </c>
      <c r="E15" s="39">
        <v>26</v>
      </c>
    </row>
    <row r="16" spans="1:6" s="18" customFormat="1" ht="17.75" customHeight="1" x14ac:dyDescent="0.2">
      <c r="A16" s="135" t="s">
        <v>194</v>
      </c>
      <c r="B16" s="20" t="s">
        <v>19</v>
      </c>
      <c r="C16" s="39">
        <v>6</v>
      </c>
      <c r="D16" s="39" t="s">
        <v>108</v>
      </c>
      <c r="E16" s="39">
        <v>6</v>
      </c>
    </row>
    <row r="17" spans="1:5" s="18" customFormat="1" ht="13.5" customHeight="1" x14ac:dyDescent="0.2">
      <c r="A17" s="135" t="s">
        <v>195</v>
      </c>
      <c r="B17" s="20" t="s">
        <v>20</v>
      </c>
      <c r="C17" s="39">
        <v>8</v>
      </c>
      <c r="D17" s="39" t="s">
        <v>108</v>
      </c>
      <c r="E17" s="39">
        <v>8</v>
      </c>
    </row>
    <row r="18" spans="1:5" s="18" customFormat="1" ht="13.5" customHeight="1" x14ac:dyDescent="0.2">
      <c r="A18" s="135" t="s">
        <v>196</v>
      </c>
      <c r="B18" s="20" t="s">
        <v>21</v>
      </c>
      <c r="C18" s="39">
        <v>59</v>
      </c>
      <c r="D18" s="39">
        <v>25</v>
      </c>
      <c r="E18" s="39">
        <v>84</v>
      </c>
    </row>
    <row r="19" spans="1:5" s="18" customFormat="1" ht="13.5" customHeight="1" x14ac:dyDescent="0.2">
      <c r="A19" s="135" t="s">
        <v>197</v>
      </c>
      <c r="B19" s="20" t="s">
        <v>22</v>
      </c>
      <c r="C19" s="39">
        <v>10</v>
      </c>
      <c r="D19" s="39" t="s">
        <v>108</v>
      </c>
      <c r="E19" s="39">
        <v>10</v>
      </c>
    </row>
    <row r="20" spans="1:5" s="18" customFormat="1" ht="13.5" customHeight="1" x14ac:dyDescent="0.2">
      <c r="A20" s="135" t="s">
        <v>198</v>
      </c>
      <c r="B20" s="20" t="s">
        <v>23</v>
      </c>
      <c r="C20" s="39">
        <v>3</v>
      </c>
      <c r="D20" s="39" t="s">
        <v>108</v>
      </c>
      <c r="E20" s="39">
        <v>3</v>
      </c>
    </row>
    <row r="21" spans="1:5" s="18" customFormat="1" ht="13.5" customHeight="1" x14ac:dyDescent="0.2">
      <c r="A21" s="135" t="s">
        <v>199</v>
      </c>
      <c r="B21" s="20" t="s">
        <v>24</v>
      </c>
      <c r="C21" s="39">
        <v>62</v>
      </c>
      <c r="D21" s="39">
        <v>2</v>
      </c>
      <c r="E21" s="39">
        <v>64</v>
      </c>
    </row>
    <row r="22" spans="1:5" s="18" customFormat="1" ht="13.5" customHeight="1" x14ac:dyDescent="0.2">
      <c r="A22" s="135" t="s">
        <v>200</v>
      </c>
      <c r="B22" s="20" t="s">
        <v>25</v>
      </c>
      <c r="C22" s="39">
        <v>26</v>
      </c>
      <c r="D22" s="39" t="s">
        <v>108</v>
      </c>
      <c r="E22" s="39">
        <v>26</v>
      </c>
    </row>
    <row r="23" spans="1:5" s="18" customFormat="1" ht="13.5" customHeight="1" x14ac:dyDescent="0.2">
      <c r="A23" s="135" t="s">
        <v>201</v>
      </c>
      <c r="B23" s="20" t="s">
        <v>26</v>
      </c>
      <c r="C23" s="39">
        <v>1</v>
      </c>
      <c r="D23" s="39" t="s">
        <v>108</v>
      </c>
      <c r="E23" s="39">
        <v>1</v>
      </c>
    </row>
    <row r="24" spans="1:5" s="18" customFormat="1" ht="13.5" customHeight="1" x14ac:dyDescent="0.2">
      <c r="A24" s="135" t="s">
        <v>202</v>
      </c>
      <c r="B24" s="20" t="s">
        <v>27</v>
      </c>
      <c r="C24" s="39">
        <v>27</v>
      </c>
      <c r="D24" s="39" t="s">
        <v>108</v>
      </c>
      <c r="E24" s="39">
        <v>27</v>
      </c>
    </row>
    <row r="25" spans="1:5" s="18" customFormat="1" ht="13.5" customHeight="1" x14ac:dyDescent="0.2">
      <c r="A25" s="135" t="s">
        <v>203</v>
      </c>
      <c r="B25" s="20" t="s">
        <v>28</v>
      </c>
      <c r="C25" s="39">
        <v>60</v>
      </c>
      <c r="D25" s="39">
        <v>1</v>
      </c>
      <c r="E25" s="39">
        <v>61</v>
      </c>
    </row>
    <row r="26" spans="1:5" s="18" customFormat="1" ht="13.5" customHeight="1" x14ac:dyDescent="0.2">
      <c r="A26" s="135" t="s">
        <v>204</v>
      </c>
      <c r="B26" s="20" t="s">
        <v>29</v>
      </c>
      <c r="C26" s="39">
        <v>8</v>
      </c>
      <c r="D26" s="39" t="s">
        <v>108</v>
      </c>
      <c r="E26" s="39">
        <v>8</v>
      </c>
    </row>
    <row r="27" spans="1:5" s="18" customFormat="1" ht="27" customHeight="1" x14ac:dyDescent="0.2">
      <c r="A27" s="136"/>
      <c r="B27" s="23" t="s">
        <v>30</v>
      </c>
      <c r="C27" s="25">
        <v>480</v>
      </c>
      <c r="D27" s="25">
        <v>64</v>
      </c>
      <c r="E27" s="25">
        <v>544</v>
      </c>
    </row>
    <row r="28" spans="1:5" s="18" customFormat="1" ht="9" customHeight="1" x14ac:dyDescent="0.2"/>
    <row r="29" spans="1:5" s="18" customFormat="1" ht="11.25" customHeight="1" x14ac:dyDescent="0.2">
      <c r="D29" s="35" t="s">
        <v>334</v>
      </c>
    </row>
    <row r="30" spans="1:5" s="18" customFormat="1" ht="28.25" customHeight="1" x14ac:dyDescent="0.2"/>
  </sheetData>
  <mergeCells count="3">
    <mergeCell ref="A1:F1"/>
    <mergeCell ref="A2:C2"/>
    <mergeCell ref="A3:C3"/>
  </mergeCells>
  <pageMargins left="0.78431372549019618" right="0.78431372549019618" top="0.98039215686274517" bottom="0.98039215686274517" header="0.50980392156862753" footer="0.50980392156862753"/>
  <pageSetup orientation="landscape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P33"/>
  <sheetViews>
    <sheetView topLeftCell="A19" workbookViewId="0">
      <selection activeCell="S29" sqref="S29"/>
    </sheetView>
  </sheetViews>
  <sheetFormatPr defaultColWidth="10.90625" defaultRowHeight="14.5" x14ac:dyDescent="0.35"/>
  <cols>
    <col min="1" max="1" width="0.453125" customWidth="1"/>
    <col min="2" max="2" width="19" customWidth="1"/>
    <col min="3" max="15" width="8.6328125" customWidth="1"/>
    <col min="16" max="16" width="9.453125" customWidth="1"/>
    <col min="17" max="17" width="4.6328125" customWidth="1"/>
  </cols>
  <sheetData>
    <row r="1" spans="2:16" s="18" customFormat="1" ht="2.75" customHeight="1" x14ac:dyDescent="0.2"/>
    <row r="2" spans="2:16" s="18" customFormat="1" ht="49" customHeight="1" x14ac:dyDescent="0.2">
      <c r="B2" s="421" t="s">
        <v>0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</row>
    <row r="3" spans="2:16" s="18" customFormat="1" ht="9.25" customHeight="1" x14ac:dyDescent="0.2"/>
    <row r="4" spans="2:16" s="18" customFormat="1" ht="24.25" customHeight="1" x14ac:dyDescent="0.2">
      <c r="B4" s="422" t="s">
        <v>351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</row>
    <row r="5" spans="2:16" s="18" customFormat="1" ht="24.25" customHeight="1" x14ac:dyDescent="0.2">
      <c r="B5" s="422" t="s">
        <v>798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</row>
    <row r="6" spans="2:16" s="18" customFormat="1" ht="12" customHeight="1" x14ac:dyDescent="0.2"/>
    <row r="7" spans="2:16" s="18" customFormat="1" ht="44" customHeight="1" x14ac:dyDescent="0.25">
      <c r="B7" s="137"/>
      <c r="C7" s="430" t="s">
        <v>350</v>
      </c>
      <c r="D7" s="430"/>
      <c r="E7" s="430" t="s">
        <v>349</v>
      </c>
      <c r="F7" s="430"/>
      <c r="G7" s="447" t="s">
        <v>348</v>
      </c>
      <c r="H7" s="447"/>
      <c r="I7" s="430" t="s">
        <v>347</v>
      </c>
      <c r="J7" s="430"/>
      <c r="K7" s="430" t="s">
        <v>346</v>
      </c>
      <c r="L7" s="430"/>
      <c r="M7" s="51" t="s">
        <v>344</v>
      </c>
      <c r="N7" s="51" t="s">
        <v>345</v>
      </c>
      <c r="O7" s="51" t="s">
        <v>344</v>
      </c>
      <c r="P7" s="51" t="s">
        <v>343</v>
      </c>
    </row>
    <row r="8" spans="2:16" s="18" customFormat="1" ht="44.75" customHeight="1" x14ac:dyDescent="0.2">
      <c r="B8" s="52" t="s">
        <v>2</v>
      </c>
      <c r="C8" s="53" t="s">
        <v>342</v>
      </c>
      <c r="D8" s="53" t="s">
        <v>341</v>
      </c>
      <c r="E8" s="53" t="s">
        <v>342</v>
      </c>
      <c r="F8" s="53" t="s">
        <v>341</v>
      </c>
      <c r="G8" s="53" t="s">
        <v>342</v>
      </c>
      <c r="H8" s="53" t="s">
        <v>341</v>
      </c>
      <c r="I8" s="53" t="s">
        <v>342</v>
      </c>
      <c r="J8" s="53" t="s">
        <v>341</v>
      </c>
      <c r="K8" s="53" t="s">
        <v>60</v>
      </c>
      <c r="L8" s="53" t="s">
        <v>340</v>
      </c>
      <c r="M8" s="52" t="s">
        <v>339</v>
      </c>
      <c r="N8" s="52" t="s">
        <v>338</v>
      </c>
      <c r="O8" s="52" t="s">
        <v>337</v>
      </c>
      <c r="P8" s="52" t="s">
        <v>336</v>
      </c>
    </row>
    <row r="9" spans="2:16" s="18" customFormat="1" ht="17.75" customHeight="1" x14ac:dyDescent="0.2">
      <c r="B9" s="80" t="s">
        <v>9</v>
      </c>
      <c r="C9" s="100">
        <v>24</v>
      </c>
      <c r="D9" s="138">
        <v>66.6666666666667</v>
      </c>
      <c r="E9" s="100">
        <v>26</v>
      </c>
      <c r="F9" s="138">
        <v>72.2222222222222</v>
      </c>
      <c r="G9" s="100">
        <v>7</v>
      </c>
      <c r="H9" s="138">
        <v>19.4444444444444</v>
      </c>
      <c r="I9" s="100">
        <v>24</v>
      </c>
      <c r="J9" s="138">
        <v>66.6666666666667</v>
      </c>
      <c r="K9" s="100">
        <v>10</v>
      </c>
      <c r="L9" s="138">
        <v>40</v>
      </c>
      <c r="M9" s="100">
        <v>0</v>
      </c>
      <c r="N9" s="100">
        <v>6</v>
      </c>
      <c r="O9" s="100">
        <v>16</v>
      </c>
      <c r="P9" s="100">
        <v>6</v>
      </c>
    </row>
    <row r="10" spans="2:16" s="18" customFormat="1" ht="17.75" customHeight="1" x14ac:dyDescent="0.2">
      <c r="B10" s="80" t="s">
        <v>10</v>
      </c>
      <c r="C10" s="100">
        <v>1</v>
      </c>
      <c r="D10" s="138">
        <v>100</v>
      </c>
      <c r="E10" s="100">
        <v>1</v>
      </c>
      <c r="F10" s="138">
        <v>100</v>
      </c>
      <c r="G10" s="100">
        <v>1</v>
      </c>
      <c r="H10" s="138">
        <v>100</v>
      </c>
      <c r="I10" s="100">
        <v>1</v>
      </c>
      <c r="J10" s="138">
        <v>100</v>
      </c>
      <c r="K10" s="100">
        <v>15</v>
      </c>
      <c r="L10" s="138">
        <v>13.3333333333333</v>
      </c>
      <c r="M10" s="100">
        <v>0</v>
      </c>
      <c r="N10" s="100">
        <v>0</v>
      </c>
      <c r="O10" s="100">
        <v>0</v>
      </c>
      <c r="P10" s="100">
        <v>0</v>
      </c>
    </row>
    <row r="11" spans="2:16" s="18" customFormat="1" ht="17.75" customHeight="1" x14ac:dyDescent="0.2">
      <c r="B11" s="80" t="s">
        <v>11</v>
      </c>
      <c r="C11" s="100">
        <v>38</v>
      </c>
      <c r="D11" s="138">
        <v>65.517241379310406</v>
      </c>
      <c r="E11" s="100">
        <v>40</v>
      </c>
      <c r="F11" s="138">
        <v>68.965517241379303</v>
      </c>
      <c r="G11" s="100">
        <v>23</v>
      </c>
      <c r="H11" s="138">
        <v>39.655172413793103</v>
      </c>
      <c r="I11" s="100">
        <v>42</v>
      </c>
      <c r="J11" s="138">
        <v>72.413793103448299</v>
      </c>
      <c r="K11" s="100">
        <v>74</v>
      </c>
      <c r="L11" s="138">
        <v>4.0540540540540499</v>
      </c>
      <c r="M11" s="100">
        <v>0</v>
      </c>
      <c r="N11" s="100">
        <v>10</v>
      </c>
      <c r="O11" s="100">
        <v>39</v>
      </c>
      <c r="P11" s="100">
        <v>33</v>
      </c>
    </row>
    <row r="12" spans="2:16" s="18" customFormat="1" ht="17.75" customHeight="1" x14ac:dyDescent="0.2">
      <c r="B12" s="80" t="s">
        <v>12</v>
      </c>
      <c r="C12" s="100">
        <v>1</v>
      </c>
      <c r="D12" s="138">
        <v>14.285714285714301</v>
      </c>
      <c r="E12" s="100">
        <v>7</v>
      </c>
      <c r="F12" s="138">
        <v>100</v>
      </c>
      <c r="G12" s="100">
        <v>1</v>
      </c>
      <c r="H12" s="138">
        <v>14.285714285714301</v>
      </c>
      <c r="I12" s="100">
        <v>5</v>
      </c>
      <c r="J12" s="138">
        <v>71.428571428571402</v>
      </c>
      <c r="K12" s="100">
        <v>0</v>
      </c>
      <c r="L12" s="138"/>
      <c r="M12" s="100">
        <v>0</v>
      </c>
      <c r="N12" s="100">
        <v>0</v>
      </c>
      <c r="O12" s="100">
        <v>0</v>
      </c>
      <c r="P12" s="100">
        <v>0</v>
      </c>
    </row>
    <row r="13" spans="2:16" s="18" customFormat="1" ht="17.75" customHeight="1" x14ac:dyDescent="0.2">
      <c r="B13" s="80" t="s">
        <v>13</v>
      </c>
      <c r="C13" s="100">
        <v>1</v>
      </c>
      <c r="D13" s="138">
        <v>12.5</v>
      </c>
      <c r="E13" s="100">
        <v>7</v>
      </c>
      <c r="F13" s="138">
        <v>87.5</v>
      </c>
      <c r="G13" s="100">
        <v>1</v>
      </c>
      <c r="H13" s="138">
        <v>12.5</v>
      </c>
      <c r="I13" s="100">
        <v>2</v>
      </c>
      <c r="J13" s="138">
        <v>25</v>
      </c>
      <c r="K13" s="100">
        <v>204</v>
      </c>
      <c r="L13" s="138"/>
      <c r="M13" s="100">
        <v>0</v>
      </c>
      <c r="N13" s="100">
        <v>0</v>
      </c>
      <c r="O13" s="100">
        <v>5</v>
      </c>
      <c r="P13" s="100">
        <v>0</v>
      </c>
    </row>
    <row r="14" spans="2:16" s="18" customFormat="1" ht="17.75" customHeight="1" x14ac:dyDescent="0.2">
      <c r="B14" s="80" t="s">
        <v>14</v>
      </c>
      <c r="C14" s="100">
        <v>12</v>
      </c>
      <c r="D14" s="138">
        <v>52.173913043478301</v>
      </c>
      <c r="E14" s="100">
        <v>15</v>
      </c>
      <c r="F14" s="138">
        <v>65.2173913043478</v>
      </c>
      <c r="G14" s="100">
        <v>2</v>
      </c>
      <c r="H14" s="138">
        <v>8.6956521739130395</v>
      </c>
      <c r="I14" s="100">
        <v>13</v>
      </c>
      <c r="J14" s="138">
        <v>56.521739130434803</v>
      </c>
      <c r="K14" s="100">
        <v>175</v>
      </c>
      <c r="L14" s="138">
        <v>18.285714285714299</v>
      </c>
      <c r="M14" s="100">
        <v>0</v>
      </c>
      <c r="N14" s="100">
        <v>0</v>
      </c>
      <c r="O14" s="100">
        <v>25</v>
      </c>
      <c r="P14" s="100">
        <v>4</v>
      </c>
    </row>
    <row r="15" spans="2:16" s="18" customFormat="1" ht="17.75" customHeight="1" x14ac:dyDescent="0.2">
      <c r="B15" s="80" t="s">
        <v>15</v>
      </c>
      <c r="C15" s="100">
        <v>8</v>
      </c>
      <c r="D15" s="138">
        <v>80</v>
      </c>
      <c r="E15" s="100">
        <v>7</v>
      </c>
      <c r="F15" s="138">
        <v>70</v>
      </c>
      <c r="G15" s="100">
        <v>3</v>
      </c>
      <c r="H15" s="138">
        <v>30</v>
      </c>
      <c r="I15" s="100">
        <v>8</v>
      </c>
      <c r="J15" s="138">
        <v>80</v>
      </c>
      <c r="K15" s="100">
        <v>40</v>
      </c>
      <c r="L15" s="138">
        <v>5</v>
      </c>
      <c r="M15" s="100">
        <v>0</v>
      </c>
      <c r="N15" s="100">
        <v>2</v>
      </c>
      <c r="O15" s="100">
        <v>7</v>
      </c>
      <c r="P15" s="100">
        <v>0</v>
      </c>
    </row>
    <row r="16" spans="2:16" s="18" customFormat="1" ht="17.75" customHeight="1" x14ac:dyDescent="0.2">
      <c r="B16" s="80" t="s">
        <v>16</v>
      </c>
      <c r="C16" s="100">
        <v>8</v>
      </c>
      <c r="D16" s="138">
        <v>72.727272727272705</v>
      </c>
      <c r="E16" s="100">
        <v>9</v>
      </c>
      <c r="F16" s="138">
        <v>81.818181818181799</v>
      </c>
      <c r="G16" s="100">
        <v>5</v>
      </c>
      <c r="H16" s="138">
        <v>45.454545454545503</v>
      </c>
      <c r="I16" s="100">
        <v>10</v>
      </c>
      <c r="J16" s="138">
        <v>90.909090909090907</v>
      </c>
      <c r="K16" s="100">
        <v>75</v>
      </c>
      <c r="L16" s="138"/>
      <c r="M16" s="100">
        <v>0</v>
      </c>
      <c r="N16" s="100">
        <v>0</v>
      </c>
      <c r="O16" s="100">
        <v>12</v>
      </c>
      <c r="P16" s="100">
        <v>17</v>
      </c>
    </row>
    <row r="17" spans="2:16" s="18" customFormat="1" ht="17.75" customHeight="1" x14ac:dyDescent="0.2">
      <c r="B17" s="80" t="s">
        <v>17</v>
      </c>
      <c r="C17" s="100">
        <v>19</v>
      </c>
      <c r="D17" s="138">
        <v>82.608695652173907</v>
      </c>
      <c r="E17" s="100">
        <v>20</v>
      </c>
      <c r="F17" s="138">
        <v>86.956521739130395</v>
      </c>
      <c r="G17" s="100">
        <v>4</v>
      </c>
      <c r="H17" s="138">
        <v>17.3913043478261</v>
      </c>
      <c r="I17" s="100">
        <v>21</v>
      </c>
      <c r="J17" s="138">
        <v>91.304347826086996</v>
      </c>
      <c r="K17" s="100">
        <v>149</v>
      </c>
      <c r="L17" s="138">
        <v>14.093959731543601</v>
      </c>
      <c r="M17" s="100">
        <v>0</v>
      </c>
      <c r="N17" s="100">
        <v>3</v>
      </c>
      <c r="O17" s="100">
        <v>6</v>
      </c>
      <c r="P17" s="100">
        <v>7</v>
      </c>
    </row>
    <row r="18" spans="2:16" s="18" customFormat="1" ht="17.75" customHeight="1" x14ac:dyDescent="0.2">
      <c r="B18" s="80" t="s">
        <v>18</v>
      </c>
      <c r="C18" s="100">
        <v>33</v>
      </c>
      <c r="D18" s="138">
        <v>82.5</v>
      </c>
      <c r="E18" s="100">
        <v>33</v>
      </c>
      <c r="F18" s="138">
        <v>82.5</v>
      </c>
      <c r="G18" s="100">
        <v>3</v>
      </c>
      <c r="H18" s="138">
        <v>7.5</v>
      </c>
      <c r="I18" s="100">
        <v>28</v>
      </c>
      <c r="J18" s="138">
        <v>70</v>
      </c>
      <c r="K18" s="100">
        <v>85</v>
      </c>
      <c r="L18" s="138">
        <v>2.3529411764705901</v>
      </c>
      <c r="M18" s="100">
        <v>0</v>
      </c>
      <c r="N18" s="100">
        <v>0</v>
      </c>
      <c r="O18" s="100">
        <v>26</v>
      </c>
      <c r="P18" s="100">
        <v>2</v>
      </c>
    </row>
    <row r="19" spans="2:16" s="18" customFormat="1" ht="17.75" customHeight="1" x14ac:dyDescent="0.2">
      <c r="B19" s="80" t="s">
        <v>19</v>
      </c>
      <c r="C19" s="100">
        <v>7</v>
      </c>
      <c r="D19" s="138">
        <v>70</v>
      </c>
      <c r="E19" s="100">
        <v>9</v>
      </c>
      <c r="F19" s="138">
        <v>90</v>
      </c>
      <c r="G19" s="100" t="s">
        <v>108</v>
      </c>
      <c r="H19" s="138"/>
      <c r="I19" s="100">
        <v>7</v>
      </c>
      <c r="J19" s="138">
        <v>70</v>
      </c>
      <c r="K19" s="100">
        <v>32</v>
      </c>
      <c r="L19" s="138">
        <v>56.25</v>
      </c>
      <c r="M19" s="100">
        <v>0</v>
      </c>
      <c r="N19" s="100">
        <v>0</v>
      </c>
      <c r="O19" s="100">
        <v>16</v>
      </c>
      <c r="P19" s="100">
        <v>3</v>
      </c>
    </row>
    <row r="20" spans="2:16" s="18" customFormat="1" ht="17.75" customHeight="1" x14ac:dyDescent="0.2">
      <c r="B20" s="80" t="s">
        <v>20</v>
      </c>
      <c r="C20" s="100">
        <v>6</v>
      </c>
      <c r="D20" s="138">
        <v>75</v>
      </c>
      <c r="E20" s="100">
        <v>8</v>
      </c>
      <c r="F20" s="138">
        <v>100</v>
      </c>
      <c r="G20" s="100">
        <v>2</v>
      </c>
      <c r="H20" s="138">
        <v>25</v>
      </c>
      <c r="I20" s="100">
        <v>7</v>
      </c>
      <c r="J20" s="138">
        <v>87.5</v>
      </c>
      <c r="K20" s="100">
        <v>17</v>
      </c>
      <c r="L20" s="138">
        <v>64.705882352941202</v>
      </c>
      <c r="M20" s="100">
        <v>0</v>
      </c>
      <c r="N20" s="100">
        <v>0</v>
      </c>
      <c r="O20" s="100">
        <v>10</v>
      </c>
      <c r="P20" s="100">
        <v>5</v>
      </c>
    </row>
    <row r="21" spans="2:16" s="18" customFormat="1" ht="17.75" customHeight="1" x14ac:dyDescent="0.2">
      <c r="B21" s="80" t="s">
        <v>21</v>
      </c>
      <c r="C21" s="100">
        <v>26</v>
      </c>
      <c r="D21" s="138">
        <v>47.272727272727302</v>
      </c>
      <c r="E21" s="100">
        <v>40</v>
      </c>
      <c r="F21" s="138">
        <v>72.727272727272705</v>
      </c>
      <c r="G21" s="100">
        <v>5</v>
      </c>
      <c r="H21" s="138">
        <v>9.0909090909090899</v>
      </c>
      <c r="I21" s="100">
        <v>31</v>
      </c>
      <c r="J21" s="138">
        <v>56.363636363636402</v>
      </c>
      <c r="K21" s="100">
        <v>29</v>
      </c>
      <c r="L21" s="138">
        <v>31.034482758620701</v>
      </c>
      <c r="M21" s="100">
        <v>0</v>
      </c>
      <c r="N21" s="100">
        <v>6</v>
      </c>
      <c r="O21" s="100">
        <v>40</v>
      </c>
      <c r="P21" s="100">
        <v>6</v>
      </c>
    </row>
    <row r="22" spans="2:16" s="18" customFormat="1" ht="17.75" customHeight="1" x14ac:dyDescent="0.2">
      <c r="B22" s="80" t="s">
        <v>22</v>
      </c>
      <c r="C22" s="100">
        <v>10</v>
      </c>
      <c r="D22" s="138">
        <v>58.823529411764703</v>
      </c>
      <c r="E22" s="100">
        <v>16</v>
      </c>
      <c r="F22" s="138">
        <v>94.117647058823493</v>
      </c>
      <c r="G22" s="100">
        <v>2</v>
      </c>
      <c r="H22" s="138">
        <v>11.764705882352899</v>
      </c>
      <c r="I22" s="100">
        <v>11</v>
      </c>
      <c r="J22" s="138">
        <v>64.705882352941202</v>
      </c>
      <c r="K22" s="100">
        <v>26</v>
      </c>
      <c r="L22" s="138">
        <v>42.307692307692299</v>
      </c>
      <c r="M22" s="100">
        <v>0</v>
      </c>
      <c r="N22" s="100">
        <v>4</v>
      </c>
      <c r="O22" s="100">
        <v>13</v>
      </c>
      <c r="P22" s="100">
        <v>8</v>
      </c>
    </row>
    <row r="23" spans="2:16" s="18" customFormat="1" ht="17.75" customHeight="1" x14ac:dyDescent="0.2">
      <c r="B23" s="80" t="s">
        <v>23</v>
      </c>
      <c r="C23" s="100">
        <v>1</v>
      </c>
      <c r="D23" s="138">
        <v>20</v>
      </c>
      <c r="E23" s="100">
        <v>3</v>
      </c>
      <c r="F23" s="138">
        <v>60</v>
      </c>
      <c r="G23" s="100" t="s">
        <v>108</v>
      </c>
      <c r="H23" s="138"/>
      <c r="I23" s="100">
        <v>5</v>
      </c>
      <c r="J23" s="138">
        <v>100</v>
      </c>
      <c r="K23" s="100">
        <v>4</v>
      </c>
      <c r="L23" s="138"/>
      <c r="M23" s="100">
        <v>0</v>
      </c>
      <c r="N23" s="100">
        <v>2</v>
      </c>
      <c r="O23" s="100">
        <v>5</v>
      </c>
      <c r="P23" s="100">
        <v>5</v>
      </c>
    </row>
    <row r="24" spans="2:16" s="18" customFormat="1" ht="17.75" customHeight="1" x14ac:dyDescent="0.2">
      <c r="B24" s="80" t="s">
        <v>24</v>
      </c>
      <c r="C24" s="100">
        <v>18</v>
      </c>
      <c r="D24" s="138">
        <v>39.130434782608702</v>
      </c>
      <c r="E24" s="100">
        <v>41</v>
      </c>
      <c r="F24" s="138">
        <v>89.130434782608702</v>
      </c>
      <c r="G24" s="100">
        <v>16</v>
      </c>
      <c r="H24" s="138">
        <v>34.7826086956522</v>
      </c>
      <c r="I24" s="100">
        <v>32</v>
      </c>
      <c r="J24" s="138">
        <v>69.565217391304301</v>
      </c>
      <c r="K24" s="100">
        <v>47</v>
      </c>
      <c r="L24" s="138">
        <v>38.297872340425499</v>
      </c>
      <c r="M24" s="100">
        <v>0</v>
      </c>
      <c r="N24" s="100">
        <v>6</v>
      </c>
      <c r="O24" s="100">
        <v>76</v>
      </c>
      <c r="P24" s="100">
        <v>17</v>
      </c>
    </row>
    <row r="25" spans="2:16" s="18" customFormat="1" ht="17.75" customHeight="1" x14ac:dyDescent="0.2">
      <c r="B25" s="80" t="s">
        <v>25</v>
      </c>
      <c r="C25" s="100">
        <v>20</v>
      </c>
      <c r="D25" s="138">
        <v>60.606060606060602</v>
      </c>
      <c r="E25" s="100">
        <v>28</v>
      </c>
      <c r="F25" s="138">
        <v>84.848484848484901</v>
      </c>
      <c r="G25" s="100">
        <v>1</v>
      </c>
      <c r="H25" s="138">
        <v>3.0303030303030298</v>
      </c>
      <c r="I25" s="100">
        <v>21</v>
      </c>
      <c r="J25" s="138">
        <v>63.636363636363598</v>
      </c>
      <c r="K25" s="100">
        <v>69</v>
      </c>
      <c r="L25" s="138">
        <v>14.492753623188401</v>
      </c>
      <c r="M25" s="100">
        <v>0</v>
      </c>
      <c r="N25" s="100">
        <v>12</v>
      </c>
      <c r="O25" s="100">
        <v>58</v>
      </c>
      <c r="P25" s="100">
        <v>15</v>
      </c>
    </row>
    <row r="26" spans="2:16" s="18" customFormat="1" ht="17.75" customHeight="1" x14ac:dyDescent="0.2">
      <c r="B26" s="80" t="s">
        <v>26</v>
      </c>
      <c r="C26" s="100">
        <v>1</v>
      </c>
      <c r="D26" s="138">
        <v>11.1111111111111</v>
      </c>
      <c r="E26" s="100">
        <v>2</v>
      </c>
      <c r="F26" s="138">
        <v>22.2222222222222</v>
      </c>
      <c r="G26" s="100" t="s">
        <v>108</v>
      </c>
      <c r="H26" s="138"/>
      <c r="I26" s="100">
        <v>3</v>
      </c>
      <c r="J26" s="138">
        <v>33.3333333333333</v>
      </c>
      <c r="K26" s="100">
        <v>2</v>
      </c>
      <c r="L26" s="138"/>
      <c r="M26" s="100">
        <v>0</v>
      </c>
      <c r="N26" s="100">
        <v>1</v>
      </c>
      <c r="O26" s="100">
        <v>8</v>
      </c>
      <c r="P26" s="100">
        <v>1</v>
      </c>
    </row>
    <row r="27" spans="2:16" s="18" customFormat="1" ht="17.75" customHeight="1" x14ac:dyDescent="0.2">
      <c r="B27" s="80" t="s">
        <v>27</v>
      </c>
      <c r="C27" s="100">
        <v>10</v>
      </c>
      <c r="D27" s="138">
        <v>43.478260869565197</v>
      </c>
      <c r="E27" s="100">
        <v>21</v>
      </c>
      <c r="F27" s="138">
        <v>91.304347826086996</v>
      </c>
      <c r="G27" s="100">
        <v>2</v>
      </c>
      <c r="H27" s="138">
        <v>8.6956521739130395</v>
      </c>
      <c r="I27" s="100">
        <v>12</v>
      </c>
      <c r="J27" s="138">
        <v>52.173913043478301</v>
      </c>
      <c r="K27" s="100">
        <v>11</v>
      </c>
      <c r="L27" s="138">
        <v>45.454545454545503</v>
      </c>
      <c r="M27" s="100">
        <v>0</v>
      </c>
      <c r="N27" s="100">
        <v>1</v>
      </c>
      <c r="O27" s="100">
        <v>4</v>
      </c>
      <c r="P27" s="100">
        <v>2</v>
      </c>
    </row>
    <row r="28" spans="2:16" s="18" customFormat="1" ht="17.75" customHeight="1" x14ac:dyDescent="0.2">
      <c r="B28" s="80" t="s">
        <v>28</v>
      </c>
      <c r="C28" s="100">
        <v>22</v>
      </c>
      <c r="D28" s="138">
        <v>32.835820895522403</v>
      </c>
      <c r="E28" s="100">
        <v>57</v>
      </c>
      <c r="F28" s="138">
        <v>85.074626865671704</v>
      </c>
      <c r="G28" s="100">
        <v>6</v>
      </c>
      <c r="H28" s="138">
        <v>8.9552238805970106</v>
      </c>
      <c r="I28" s="100">
        <v>40</v>
      </c>
      <c r="J28" s="138">
        <v>59.701492537313399</v>
      </c>
      <c r="K28" s="100">
        <v>46</v>
      </c>
      <c r="L28" s="138">
        <v>21.739130434782599</v>
      </c>
      <c r="M28" s="100">
        <v>2</v>
      </c>
      <c r="N28" s="100">
        <v>5</v>
      </c>
      <c r="O28" s="100">
        <v>45</v>
      </c>
      <c r="P28" s="100">
        <v>47</v>
      </c>
    </row>
    <row r="29" spans="2:16" s="18" customFormat="1" ht="17.75" customHeight="1" x14ac:dyDescent="0.2">
      <c r="B29" s="80" t="s">
        <v>29</v>
      </c>
      <c r="C29" s="100">
        <v>8</v>
      </c>
      <c r="D29" s="138">
        <v>32</v>
      </c>
      <c r="E29" s="100">
        <v>22</v>
      </c>
      <c r="F29" s="138">
        <v>88</v>
      </c>
      <c r="G29" s="100">
        <v>5</v>
      </c>
      <c r="H29" s="138">
        <v>20</v>
      </c>
      <c r="I29" s="100">
        <v>13</v>
      </c>
      <c r="J29" s="138">
        <v>52</v>
      </c>
      <c r="K29" s="100">
        <v>35</v>
      </c>
      <c r="L29" s="138">
        <v>17.1428571428571</v>
      </c>
      <c r="M29" s="100">
        <v>1</v>
      </c>
      <c r="N29" s="100">
        <v>2</v>
      </c>
      <c r="O29" s="100">
        <v>24</v>
      </c>
      <c r="P29" s="100">
        <v>13</v>
      </c>
    </row>
    <row r="30" spans="2:16" s="18" customFormat="1" ht="36.25" customHeight="1" x14ac:dyDescent="0.2">
      <c r="B30" s="55" t="s">
        <v>30</v>
      </c>
      <c r="C30" s="139">
        <v>274</v>
      </c>
      <c r="D30" s="57">
        <v>53.203883495145597</v>
      </c>
      <c r="E30" s="139">
        <v>412</v>
      </c>
      <c r="F30" s="57">
        <v>80</v>
      </c>
      <c r="G30" s="139">
        <v>89</v>
      </c>
      <c r="H30" s="57">
        <v>17.2815533980583</v>
      </c>
      <c r="I30" s="139">
        <v>336</v>
      </c>
      <c r="J30" s="57">
        <v>65.242718446601899</v>
      </c>
      <c r="K30" s="139">
        <v>1145</v>
      </c>
      <c r="L30" s="57">
        <v>14.3231441048035</v>
      </c>
      <c r="M30" s="139">
        <v>3</v>
      </c>
      <c r="N30" s="139">
        <v>60</v>
      </c>
      <c r="O30" s="139">
        <v>435</v>
      </c>
      <c r="P30" s="139">
        <v>191</v>
      </c>
    </row>
    <row r="31" spans="2:16" s="18" customFormat="1" ht="12" customHeight="1" x14ac:dyDescent="0.2"/>
    <row r="32" spans="2:16" s="18" customFormat="1" ht="16.25" customHeight="1" x14ac:dyDescent="0.2">
      <c r="N32" s="424" t="s">
        <v>335</v>
      </c>
      <c r="O32" s="424"/>
    </row>
    <row r="33" s="18" customFormat="1" ht="28.25" customHeight="1" x14ac:dyDescent="0.2"/>
  </sheetData>
  <mergeCells count="9">
    <mergeCell ref="N32:O32"/>
    <mergeCell ref="B2:M2"/>
    <mergeCell ref="B4:N4"/>
    <mergeCell ref="B5:N5"/>
    <mergeCell ref="C7:D7"/>
    <mergeCell ref="E7:F7"/>
    <mergeCell ref="G7:H7"/>
    <mergeCell ref="I7:J7"/>
    <mergeCell ref="K7:L7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1:Q34"/>
  <sheetViews>
    <sheetView topLeftCell="A6" workbookViewId="0">
      <selection activeCell="C10" sqref="C10:P31"/>
    </sheetView>
  </sheetViews>
  <sheetFormatPr defaultColWidth="10.90625" defaultRowHeight="14.5" x14ac:dyDescent="0.35"/>
  <cols>
    <col min="1" max="1" width="0.453125" customWidth="1"/>
    <col min="2" max="2" width="19" customWidth="1"/>
    <col min="3" max="15" width="8.6328125" customWidth="1"/>
    <col min="16" max="16" width="10.36328125" customWidth="1"/>
    <col min="17" max="17" width="0.453125" customWidth="1"/>
    <col min="18" max="18" width="4.6328125" customWidth="1"/>
  </cols>
  <sheetData>
    <row r="1" spans="2:17" s="18" customFormat="1" ht="6.25" customHeight="1" x14ac:dyDescent="0.2"/>
    <row r="2" spans="2:17" s="18" customFormat="1" ht="49" customHeight="1" x14ac:dyDescent="0.2">
      <c r="B2" s="421" t="s">
        <v>0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</row>
    <row r="3" spans="2:17" s="18" customFormat="1" ht="5" customHeight="1" x14ac:dyDescent="0.2"/>
    <row r="4" spans="2:17" s="18" customFormat="1" ht="21.25" customHeight="1" x14ac:dyDescent="0.2">
      <c r="B4" s="422" t="s">
        <v>352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</row>
    <row r="5" spans="2:17" s="18" customFormat="1" ht="2.75" customHeight="1" x14ac:dyDescent="0.2"/>
    <row r="6" spans="2:17" s="18" customFormat="1" ht="24.25" customHeight="1" x14ac:dyDescent="0.2">
      <c r="B6" s="422" t="s">
        <v>798</v>
      </c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</row>
    <row r="7" spans="2:17" s="18" customFormat="1" ht="12" customHeight="1" x14ac:dyDescent="0.2"/>
    <row r="8" spans="2:17" s="18" customFormat="1" ht="44.75" customHeight="1" x14ac:dyDescent="0.25">
      <c r="B8" s="50"/>
      <c r="C8" s="430" t="s">
        <v>350</v>
      </c>
      <c r="D8" s="430"/>
      <c r="E8" s="430" t="s">
        <v>349</v>
      </c>
      <c r="F8" s="430"/>
      <c r="G8" s="447" t="s">
        <v>348</v>
      </c>
      <c r="H8" s="447"/>
      <c r="I8" s="430" t="s">
        <v>347</v>
      </c>
      <c r="J8" s="430"/>
      <c r="K8" s="448" t="s">
        <v>346</v>
      </c>
      <c r="L8" s="448"/>
      <c r="M8" s="51" t="s">
        <v>344</v>
      </c>
      <c r="N8" s="51" t="s">
        <v>345</v>
      </c>
      <c r="O8" s="51" t="s">
        <v>344</v>
      </c>
      <c r="P8" s="51" t="s">
        <v>343</v>
      </c>
    </row>
    <row r="9" spans="2:17" s="18" customFormat="1" ht="44.75" customHeight="1" x14ac:dyDescent="0.2">
      <c r="B9" s="52" t="s">
        <v>2</v>
      </c>
      <c r="C9" s="53" t="s">
        <v>342</v>
      </c>
      <c r="D9" s="53" t="s">
        <v>341</v>
      </c>
      <c r="E9" s="53" t="s">
        <v>342</v>
      </c>
      <c r="F9" s="53" t="s">
        <v>341</v>
      </c>
      <c r="G9" s="52" t="s">
        <v>342</v>
      </c>
      <c r="H9" s="52" t="s">
        <v>341</v>
      </c>
      <c r="I9" s="53" t="s">
        <v>342</v>
      </c>
      <c r="J9" s="53" t="s">
        <v>341</v>
      </c>
      <c r="K9" s="53" t="s">
        <v>60</v>
      </c>
      <c r="L9" s="53" t="s">
        <v>340</v>
      </c>
      <c r="M9" s="52" t="s">
        <v>339</v>
      </c>
      <c r="N9" s="52" t="s">
        <v>338</v>
      </c>
      <c r="O9" s="52" t="s">
        <v>337</v>
      </c>
      <c r="P9" s="52" t="s">
        <v>336</v>
      </c>
    </row>
    <row r="10" spans="2:17" s="18" customFormat="1" ht="17.75" customHeight="1" x14ac:dyDescent="0.2">
      <c r="B10" s="80" t="s">
        <v>9</v>
      </c>
      <c r="C10" s="140"/>
      <c r="D10" s="138"/>
      <c r="E10" s="140"/>
      <c r="F10" s="138"/>
      <c r="G10" s="140"/>
      <c r="H10" s="141"/>
      <c r="I10" s="140"/>
      <c r="J10" s="138"/>
      <c r="K10" s="100">
        <v>0</v>
      </c>
      <c r="L10" s="138"/>
      <c r="M10" s="100">
        <v>0</v>
      </c>
      <c r="N10" s="100">
        <v>0</v>
      </c>
      <c r="O10" s="100">
        <v>0</v>
      </c>
      <c r="P10" s="100">
        <v>0</v>
      </c>
    </row>
    <row r="11" spans="2:17" s="18" customFormat="1" ht="17.75" customHeight="1" x14ac:dyDescent="0.2">
      <c r="B11" s="80" t="s">
        <v>10</v>
      </c>
      <c r="C11" s="140"/>
      <c r="D11" s="138"/>
      <c r="E11" s="140"/>
      <c r="F11" s="138"/>
      <c r="G11" s="140"/>
      <c r="H11" s="141"/>
      <c r="I11" s="140"/>
      <c r="J11" s="138"/>
      <c r="K11" s="100">
        <v>0</v>
      </c>
      <c r="L11" s="138"/>
      <c r="M11" s="100">
        <v>0</v>
      </c>
      <c r="N11" s="100">
        <v>0</v>
      </c>
      <c r="O11" s="100">
        <v>0</v>
      </c>
      <c r="P11" s="100">
        <v>0</v>
      </c>
    </row>
    <row r="12" spans="2:17" s="18" customFormat="1" ht="17.75" customHeight="1" x14ac:dyDescent="0.2">
      <c r="B12" s="80" t="s">
        <v>11</v>
      </c>
      <c r="C12" s="140">
        <v>6</v>
      </c>
      <c r="D12" s="138">
        <v>9.2307692307692299</v>
      </c>
      <c r="E12" s="140">
        <v>17</v>
      </c>
      <c r="F12" s="138">
        <v>26.153846153846199</v>
      </c>
      <c r="G12" s="140">
        <v>2</v>
      </c>
      <c r="H12" s="141">
        <v>3.0769230769230802</v>
      </c>
      <c r="I12" s="140">
        <v>13</v>
      </c>
      <c r="J12" s="138">
        <v>20</v>
      </c>
      <c r="K12" s="100">
        <v>1</v>
      </c>
      <c r="L12" s="138"/>
      <c r="M12" s="100">
        <v>0</v>
      </c>
      <c r="N12" s="100">
        <v>0</v>
      </c>
      <c r="O12" s="100">
        <v>2</v>
      </c>
      <c r="P12" s="100">
        <v>0</v>
      </c>
    </row>
    <row r="13" spans="2:17" s="18" customFormat="1" ht="17.75" customHeight="1" x14ac:dyDescent="0.2">
      <c r="B13" s="80" t="s">
        <v>12</v>
      </c>
      <c r="C13" s="140"/>
      <c r="D13" s="138"/>
      <c r="E13" s="140"/>
      <c r="F13" s="138"/>
      <c r="G13" s="140"/>
      <c r="H13" s="141"/>
      <c r="I13" s="140"/>
      <c r="J13" s="138"/>
      <c r="K13" s="100">
        <v>0</v>
      </c>
      <c r="L13" s="138"/>
      <c r="M13" s="100">
        <v>0</v>
      </c>
      <c r="N13" s="100">
        <v>0</v>
      </c>
      <c r="O13" s="100">
        <v>0</v>
      </c>
      <c r="P13" s="100">
        <v>0</v>
      </c>
    </row>
    <row r="14" spans="2:17" s="18" customFormat="1" ht="17.75" customHeight="1" x14ac:dyDescent="0.2">
      <c r="B14" s="80" t="s">
        <v>13</v>
      </c>
      <c r="C14" s="140"/>
      <c r="D14" s="138"/>
      <c r="E14" s="140"/>
      <c r="F14" s="138"/>
      <c r="G14" s="140"/>
      <c r="H14" s="141"/>
      <c r="I14" s="140"/>
      <c r="J14" s="138"/>
      <c r="K14" s="100">
        <v>0</v>
      </c>
      <c r="L14" s="138"/>
      <c r="M14" s="100">
        <v>0</v>
      </c>
      <c r="N14" s="100">
        <v>0</v>
      </c>
      <c r="O14" s="100">
        <v>0</v>
      </c>
      <c r="P14" s="100">
        <v>0</v>
      </c>
    </row>
    <row r="15" spans="2:17" s="18" customFormat="1" ht="17.75" customHeight="1" x14ac:dyDescent="0.2">
      <c r="B15" s="80" t="s">
        <v>14</v>
      </c>
      <c r="C15" s="140"/>
      <c r="D15" s="138"/>
      <c r="E15" s="140">
        <v>2</v>
      </c>
      <c r="F15" s="138">
        <v>11.764705882352899</v>
      </c>
      <c r="G15" s="140"/>
      <c r="H15" s="141"/>
      <c r="I15" s="140">
        <v>2</v>
      </c>
      <c r="J15" s="138">
        <v>11.764705882352899</v>
      </c>
      <c r="K15" s="100">
        <v>2</v>
      </c>
      <c r="L15" s="138">
        <v>50</v>
      </c>
      <c r="M15" s="100">
        <v>0</v>
      </c>
      <c r="N15" s="100">
        <v>0</v>
      </c>
      <c r="O15" s="100">
        <v>0</v>
      </c>
      <c r="P15" s="100">
        <v>2</v>
      </c>
    </row>
    <row r="16" spans="2:17" s="18" customFormat="1" ht="17.75" customHeight="1" x14ac:dyDescent="0.2">
      <c r="B16" s="80" t="s">
        <v>15</v>
      </c>
      <c r="C16" s="140"/>
      <c r="D16" s="138"/>
      <c r="E16" s="140"/>
      <c r="F16" s="138"/>
      <c r="G16" s="140"/>
      <c r="H16" s="141"/>
      <c r="I16" s="140"/>
      <c r="J16" s="138"/>
      <c r="K16" s="100">
        <v>1</v>
      </c>
      <c r="L16" s="138"/>
      <c r="M16" s="100">
        <v>0</v>
      </c>
      <c r="N16" s="100">
        <v>0</v>
      </c>
      <c r="O16" s="100">
        <v>0</v>
      </c>
      <c r="P16" s="100">
        <v>0</v>
      </c>
    </row>
    <row r="17" spans="2:16" s="18" customFormat="1" ht="13.5" customHeight="1" x14ac:dyDescent="0.2">
      <c r="B17" s="80" t="s">
        <v>16</v>
      </c>
      <c r="C17" s="140"/>
      <c r="D17" s="138"/>
      <c r="E17" s="140"/>
      <c r="F17" s="138"/>
      <c r="G17" s="140"/>
      <c r="H17" s="141"/>
      <c r="I17" s="140">
        <v>1</v>
      </c>
      <c r="J17" s="138">
        <v>12.5</v>
      </c>
      <c r="K17" s="100">
        <v>0</v>
      </c>
      <c r="L17" s="138"/>
      <c r="M17" s="100">
        <v>0</v>
      </c>
      <c r="N17" s="100">
        <v>0</v>
      </c>
      <c r="O17" s="100">
        <v>0</v>
      </c>
      <c r="P17" s="100">
        <v>0</v>
      </c>
    </row>
    <row r="18" spans="2:16" s="18" customFormat="1" ht="13.5" customHeight="1" x14ac:dyDescent="0.2">
      <c r="B18" s="80" t="s">
        <v>17</v>
      </c>
      <c r="C18" s="140"/>
      <c r="D18" s="138"/>
      <c r="E18" s="140">
        <v>1</v>
      </c>
      <c r="F18" s="138">
        <v>2.2727272727272698</v>
      </c>
      <c r="G18" s="140"/>
      <c r="H18" s="141"/>
      <c r="I18" s="140">
        <v>5</v>
      </c>
      <c r="J18" s="138">
        <v>11.363636363636401</v>
      </c>
      <c r="K18" s="100">
        <v>2</v>
      </c>
      <c r="L18" s="138"/>
      <c r="M18" s="100">
        <v>0</v>
      </c>
      <c r="N18" s="100">
        <v>0</v>
      </c>
      <c r="O18" s="100">
        <v>0</v>
      </c>
      <c r="P18" s="100">
        <v>0</v>
      </c>
    </row>
    <row r="19" spans="2:16" s="18" customFormat="1" ht="13.5" customHeight="1" x14ac:dyDescent="0.2">
      <c r="B19" s="80" t="s">
        <v>18</v>
      </c>
      <c r="C19" s="140"/>
      <c r="D19" s="138"/>
      <c r="E19" s="140"/>
      <c r="F19" s="138"/>
      <c r="G19" s="140"/>
      <c r="H19" s="141"/>
      <c r="I19" s="140">
        <v>2</v>
      </c>
      <c r="J19" s="138">
        <v>9.5238095238095202</v>
      </c>
      <c r="K19" s="100">
        <v>0</v>
      </c>
      <c r="L19" s="138"/>
      <c r="M19" s="100">
        <v>0</v>
      </c>
      <c r="N19" s="100">
        <v>0</v>
      </c>
      <c r="O19" s="100">
        <v>0</v>
      </c>
      <c r="P19" s="100">
        <v>0</v>
      </c>
    </row>
    <row r="20" spans="2:16" s="18" customFormat="1" ht="13.5" customHeight="1" x14ac:dyDescent="0.2">
      <c r="B20" s="80" t="s">
        <v>19</v>
      </c>
      <c r="C20" s="140"/>
      <c r="D20" s="138"/>
      <c r="E20" s="140"/>
      <c r="F20" s="138"/>
      <c r="G20" s="140"/>
      <c r="H20" s="141"/>
      <c r="I20" s="140"/>
      <c r="J20" s="138"/>
      <c r="K20" s="100">
        <v>0</v>
      </c>
      <c r="L20" s="138"/>
      <c r="M20" s="100">
        <v>0</v>
      </c>
      <c r="N20" s="100">
        <v>0</v>
      </c>
      <c r="O20" s="100">
        <v>0</v>
      </c>
      <c r="P20" s="100">
        <v>0</v>
      </c>
    </row>
    <row r="21" spans="2:16" s="18" customFormat="1" ht="13.5" customHeight="1" x14ac:dyDescent="0.2">
      <c r="B21" s="80" t="s">
        <v>20</v>
      </c>
      <c r="C21" s="140"/>
      <c r="D21" s="138"/>
      <c r="E21" s="140"/>
      <c r="F21" s="138"/>
      <c r="G21" s="140"/>
      <c r="H21" s="141"/>
      <c r="I21" s="140"/>
      <c r="J21" s="138"/>
      <c r="K21" s="100">
        <v>0</v>
      </c>
      <c r="L21" s="138"/>
      <c r="M21" s="100">
        <v>0</v>
      </c>
      <c r="N21" s="100">
        <v>0</v>
      </c>
      <c r="O21" s="100">
        <v>0</v>
      </c>
      <c r="P21" s="100">
        <v>0</v>
      </c>
    </row>
    <row r="22" spans="2:16" s="18" customFormat="1" ht="13.5" customHeight="1" x14ac:dyDescent="0.2">
      <c r="B22" s="80" t="s">
        <v>21</v>
      </c>
      <c r="C22" s="140">
        <v>1</v>
      </c>
      <c r="D22" s="138">
        <v>1.6949152542372901</v>
      </c>
      <c r="E22" s="140">
        <v>4</v>
      </c>
      <c r="F22" s="138">
        <v>6.7796610169491496</v>
      </c>
      <c r="G22" s="140"/>
      <c r="H22" s="141"/>
      <c r="I22" s="140">
        <v>4</v>
      </c>
      <c r="J22" s="138">
        <v>6.7796610169491496</v>
      </c>
      <c r="K22" s="100">
        <v>2</v>
      </c>
      <c r="L22" s="138">
        <v>50</v>
      </c>
      <c r="M22" s="100">
        <v>0</v>
      </c>
      <c r="N22" s="100">
        <v>1</v>
      </c>
      <c r="O22" s="100">
        <v>4</v>
      </c>
      <c r="P22" s="100">
        <v>1</v>
      </c>
    </row>
    <row r="23" spans="2:16" s="18" customFormat="1" ht="13.5" customHeight="1" x14ac:dyDescent="0.2">
      <c r="B23" s="80" t="s">
        <v>22</v>
      </c>
      <c r="C23" s="140"/>
      <c r="D23" s="138"/>
      <c r="E23" s="140"/>
      <c r="F23" s="138"/>
      <c r="G23" s="140"/>
      <c r="H23" s="141"/>
      <c r="I23" s="140">
        <v>1</v>
      </c>
      <c r="J23" s="138">
        <v>10</v>
      </c>
      <c r="K23" s="100">
        <v>0</v>
      </c>
      <c r="L23" s="138"/>
      <c r="M23" s="100">
        <v>0</v>
      </c>
      <c r="N23" s="100">
        <v>0</v>
      </c>
      <c r="O23" s="100">
        <v>0</v>
      </c>
      <c r="P23" s="100">
        <v>0</v>
      </c>
    </row>
    <row r="24" spans="2:16" s="18" customFormat="1" ht="13.5" customHeight="1" x14ac:dyDescent="0.2">
      <c r="B24" s="80" t="s">
        <v>23</v>
      </c>
      <c r="C24" s="140"/>
      <c r="D24" s="138"/>
      <c r="E24" s="140"/>
      <c r="F24" s="138"/>
      <c r="G24" s="140"/>
      <c r="H24" s="141"/>
      <c r="I24" s="140"/>
      <c r="J24" s="138"/>
      <c r="K24" s="100">
        <v>0</v>
      </c>
      <c r="L24" s="138"/>
      <c r="M24" s="100">
        <v>0</v>
      </c>
      <c r="N24" s="100">
        <v>0</v>
      </c>
      <c r="O24" s="100">
        <v>0</v>
      </c>
      <c r="P24" s="100">
        <v>0</v>
      </c>
    </row>
    <row r="25" spans="2:16" s="18" customFormat="1" ht="13.5" customHeight="1" x14ac:dyDescent="0.2">
      <c r="B25" s="80" t="s">
        <v>24</v>
      </c>
      <c r="C25" s="140">
        <v>1</v>
      </c>
      <c r="D25" s="138">
        <v>1.61290322580645</v>
      </c>
      <c r="E25" s="140">
        <v>2</v>
      </c>
      <c r="F25" s="138">
        <v>3.2258064516128999</v>
      </c>
      <c r="G25" s="140"/>
      <c r="H25" s="141"/>
      <c r="I25" s="140">
        <v>8</v>
      </c>
      <c r="J25" s="138">
        <v>12.9032258064516</v>
      </c>
      <c r="K25" s="100">
        <v>8</v>
      </c>
      <c r="L25" s="138">
        <v>62.5</v>
      </c>
      <c r="M25" s="100">
        <v>0</v>
      </c>
      <c r="N25" s="100">
        <v>2</v>
      </c>
      <c r="O25" s="100">
        <v>3</v>
      </c>
      <c r="P25" s="100">
        <v>6</v>
      </c>
    </row>
    <row r="26" spans="2:16" s="18" customFormat="1" ht="13.5" customHeight="1" x14ac:dyDescent="0.2">
      <c r="B26" s="80" t="s">
        <v>25</v>
      </c>
      <c r="C26" s="140"/>
      <c r="D26" s="138"/>
      <c r="E26" s="140">
        <v>1</v>
      </c>
      <c r="F26" s="138">
        <v>3.8461538461538498</v>
      </c>
      <c r="G26" s="140"/>
      <c r="H26" s="141"/>
      <c r="I26" s="140"/>
      <c r="J26" s="138"/>
      <c r="K26" s="100">
        <v>3</v>
      </c>
      <c r="L26" s="138">
        <v>33.3333333333333</v>
      </c>
      <c r="M26" s="100">
        <v>0</v>
      </c>
      <c r="N26" s="100">
        <v>0</v>
      </c>
      <c r="O26" s="100">
        <v>2</v>
      </c>
      <c r="P26" s="100">
        <v>0</v>
      </c>
    </row>
    <row r="27" spans="2:16" s="18" customFormat="1" ht="13.5" customHeight="1" x14ac:dyDescent="0.2">
      <c r="B27" s="80" t="s">
        <v>26</v>
      </c>
      <c r="C27" s="140"/>
      <c r="D27" s="138"/>
      <c r="E27" s="140"/>
      <c r="F27" s="138"/>
      <c r="G27" s="140"/>
      <c r="H27" s="141"/>
      <c r="I27" s="140"/>
      <c r="J27" s="138"/>
      <c r="K27" s="100">
        <v>0</v>
      </c>
      <c r="L27" s="138"/>
      <c r="M27" s="100">
        <v>0</v>
      </c>
      <c r="N27" s="100">
        <v>0</v>
      </c>
      <c r="O27" s="100">
        <v>0</v>
      </c>
      <c r="P27" s="100">
        <v>0</v>
      </c>
    </row>
    <row r="28" spans="2:16" s="18" customFormat="1" ht="13.5" customHeight="1" x14ac:dyDescent="0.2">
      <c r="B28" s="80" t="s">
        <v>27</v>
      </c>
      <c r="C28" s="140">
        <v>1</v>
      </c>
      <c r="D28" s="138">
        <v>3.7037037037037002</v>
      </c>
      <c r="E28" s="140">
        <v>1</v>
      </c>
      <c r="F28" s="138">
        <v>3.7037037037037002</v>
      </c>
      <c r="G28" s="140"/>
      <c r="H28" s="141"/>
      <c r="I28" s="140">
        <v>1</v>
      </c>
      <c r="J28" s="138">
        <v>3.7037037037037002</v>
      </c>
      <c r="K28" s="100">
        <v>1</v>
      </c>
      <c r="L28" s="138">
        <v>100</v>
      </c>
      <c r="M28" s="100">
        <v>0</v>
      </c>
      <c r="N28" s="100">
        <v>1</v>
      </c>
      <c r="O28" s="100">
        <v>1</v>
      </c>
      <c r="P28" s="100">
        <v>1</v>
      </c>
    </row>
    <row r="29" spans="2:16" s="18" customFormat="1" ht="13.5" customHeight="1" x14ac:dyDescent="0.2">
      <c r="B29" s="80" t="s">
        <v>28</v>
      </c>
      <c r="C29" s="140"/>
      <c r="D29" s="138"/>
      <c r="E29" s="140"/>
      <c r="F29" s="138"/>
      <c r="G29" s="140"/>
      <c r="H29" s="141"/>
      <c r="I29" s="140">
        <v>6</v>
      </c>
      <c r="J29" s="138">
        <v>10</v>
      </c>
      <c r="K29" s="100">
        <v>3</v>
      </c>
      <c r="L29" s="138"/>
      <c r="M29" s="100">
        <v>0</v>
      </c>
      <c r="N29" s="100">
        <v>0</v>
      </c>
      <c r="O29" s="100">
        <v>0</v>
      </c>
      <c r="P29" s="100">
        <v>0</v>
      </c>
    </row>
    <row r="30" spans="2:16" s="18" customFormat="1" ht="13.5" customHeight="1" x14ac:dyDescent="0.2">
      <c r="B30" s="80" t="s">
        <v>29</v>
      </c>
      <c r="C30" s="140"/>
      <c r="D30" s="138"/>
      <c r="E30" s="140"/>
      <c r="F30" s="138"/>
      <c r="G30" s="140"/>
      <c r="H30" s="141"/>
      <c r="I30" s="140"/>
      <c r="J30" s="138"/>
      <c r="K30" s="100">
        <v>0</v>
      </c>
      <c r="L30" s="138"/>
      <c r="M30" s="100">
        <v>0</v>
      </c>
      <c r="N30" s="100">
        <v>0</v>
      </c>
      <c r="O30" s="100">
        <v>0</v>
      </c>
      <c r="P30" s="100">
        <v>0</v>
      </c>
    </row>
    <row r="31" spans="2:16" s="18" customFormat="1" ht="27" customHeight="1" x14ac:dyDescent="0.2">
      <c r="B31" s="55" t="s">
        <v>30</v>
      </c>
      <c r="C31" s="56">
        <v>9</v>
      </c>
      <c r="D31" s="57">
        <v>1.875</v>
      </c>
      <c r="E31" s="56">
        <v>28</v>
      </c>
      <c r="F31" s="57">
        <v>5.8333333333333304</v>
      </c>
      <c r="G31" s="108">
        <v>2</v>
      </c>
      <c r="H31" s="142">
        <v>0.41666666666666702</v>
      </c>
      <c r="I31" s="56">
        <v>43</v>
      </c>
      <c r="J31" s="57">
        <v>8.9583333333333304</v>
      </c>
      <c r="K31" s="56">
        <v>23</v>
      </c>
      <c r="L31" s="57">
        <v>39.130434782608702</v>
      </c>
      <c r="M31" s="56">
        <v>0</v>
      </c>
      <c r="N31" s="139">
        <v>4</v>
      </c>
      <c r="O31" s="56">
        <v>12</v>
      </c>
      <c r="P31" s="56">
        <v>10</v>
      </c>
    </row>
    <row r="32" spans="2:16" s="18" customFormat="1" ht="9" customHeight="1" x14ac:dyDescent="0.2"/>
    <row r="33" spans="15:17" s="18" customFormat="1" ht="16.25" customHeight="1" x14ac:dyDescent="0.2">
      <c r="O33" s="424" t="s">
        <v>353</v>
      </c>
      <c r="P33" s="424"/>
      <c r="Q33" s="424"/>
    </row>
    <row r="34" spans="15:17" s="18" customFormat="1" ht="38.25" customHeight="1" x14ac:dyDescent="0.2"/>
  </sheetData>
  <mergeCells count="9">
    <mergeCell ref="O33:Q33"/>
    <mergeCell ref="B2:L2"/>
    <mergeCell ref="B4:Q4"/>
    <mergeCell ref="B6:Q6"/>
    <mergeCell ref="C8:D8"/>
    <mergeCell ref="E8:F8"/>
    <mergeCell ref="G8:H8"/>
    <mergeCell ref="I8:J8"/>
    <mergeCell ref="K8:L8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1:P32"/>
  <sheetViews>
    <sheetView topLeftCell="A2" workbookViewId="0">
      <selection activeCell="D8" sqref="D8:P29"/>
    </sheetView>
  </sheetViews>
  <sheetFormatPr defaultColWidth="10.90625" defaultRowHeight="14.5" x14ac:dyDescent="0.35"/>
  <cols>
    <col min="1" max="1" width="1" customWidth="1"/>
    <col min="2" max="2" width="0.1796875" customWidth="1"/>
    <col min="3" max="3" width="20.6328125" customWidth="1"/>
    <col min="4" max="16" width="8.6328125" customWidth="1"/>
    <col min="17" max="17" width="2.6328125" customWidth="1"/>
    <col min="18" max="18" width="4.6328125" customWidth="1"/>
  </cols>
  <sheetData>
    <row r="1" spans="2:16" s="18" customFormat="1" ht="49" customHeight="1" x14ac:dyDescent="0.2">
      <c r="C1" s="421" t="s">
        <v>0</v>
      </c>
      <c r="D1" s="421"/>
      <c r="E1" s="421"/>
      <c r="F1" s="421"/>
      <c r="G1" s="421"/>
      <c r="H1" s="421"/>
      <c r="I1" s="421"/>
      <c r="J1" s="421"/>
      <c r="K1" s="421"/>
      <c r="L1" s="421"/>
    </row>
    <row r="2" spans="2:16" s="18" customFormat="1" ht="21.25" customHeight="1" x14ac:dyDescent="0.2">
      <c r="C2" s="422" t="s">
        <v>354</v>
      </c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</row>
    <row r="3" spans="2:16" s="18" customFormat="1" ht="2.75" customHeight="1" x14ac:dyDescent="0.2"/>
    <row r="4" spans="2:16" s="18" customFormat="1" ht="26.25" customHeight="1" x14ac:dyDescent="0.2">
      <c r="C4" s="422" t="s">
        <v>798</v>
      </c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</row>
    <row r="5" spans="2:16" s="18" customFormat="1" ht="22" customHeight="1" x14ac:dyDescent="0.2"/>
    <row r="6" spans="2:16" s="18" customFormat="1" ht="36.25" customHeight="1" x14ac:dyDescent="0.25">
      <c r="B6" s="448"/>
      <c r="C6" s="448"/>
      <c r="D6" s="430" t="s">
        <v>355</v>
      </c>
      <c r="E6" s="430"/>
      <c r="F6" s="430" t="s">
        <v>356</v>
      </c>
      <c r="G6" s="430"/>
      <c r="H6" s="430" t="s">
        <v>357</v>
      </c>
      <c r="I6" s="430"/>
      <c r="J6" s="430" t="s">
        <v>358</v>
      </c>
      <c r="K6" s="430"/>
      <c r="L6" s="430" t="s">
        <v>359</v>
      </c>
      <c r="M6" s="430"/>
      <c r="N6" s="430" t="s">
        <v>360</v>
      </c>
      <c r="O6" s="430"/>
      <c r="P6" s="51" t="s">
        <v>361</v>
      </c>
    </row>
    <row r="7" spans="2:16" s="18" customFormat="1" ht="44.75" customHeight="1" x14ac:dyDescent="0.2">
      <c r="B7" s="452" t="s">
        <v>2</v>
      </c>
      <c r="C7" s="452"/>
      <c r="D7" s="53" t="s">
        <v>342</v>
      </c>
      <c r="E7" s="53" t="s">
        <v>362</v>
      </c>
      <c r="F7" s="53" t="s">
        <v>342</v>
      </c>
      <c r="G7" s="53" t="s">
        <v>362</v>
      </c>
      <c r="H7" s="53" t="s">
        <v>342</v>
      </c>
      <c r="I7" s="53" t="s">
        <v>362</v>
      </c>
      <c r="J7" s="53" t="s">
        <v>342</v>
      </c>
      <c r="K7" s="53" t="s">
        <v>362</v>
      </c>
      <c r="L7" s="53" t="s">
        <v>342</v>
      </c>
      <c r="M7" s="53" t="s">
        <v>362</v>
      </c>
      <c r="N7" s="53" t="s">
        <v>342</v>
      </c>
      <c r="O7" s="53" t="s">
        <v>362</v>
      </c>
      <c r="P7" s="52" t="s">
        <v>363</v>
      </c>
    </row>
    <row r="8" spans="2:16" s="18" customFormat="1" ht="19.75" customHeight="1" x14ac:dyDescent="0.2">
      <c r="B8" s="449" t="s">
        <v>9</v>
      </c>
      <c r="C8" s="449"/>
      <c r="D8" s="143">
        <v>19</v>
      </c>
      <c r="E8" s="144">
        <v>52.7777777777778</v>
      </c>
      <c r="F8" s="143">
        <v>21</v>
      </c>
      <c r="G8" s="144">
        <v>58.3333333333333</v>
      </c>
      <c r="H8" s="143"/>
      <c r="I8" s="144"/>
      <c r="J8" s="143">
        <v>12</v>
      </c>
      <c r="K8" s="144">
        <v>33.3333333333333</v>
      </c>
      <c r="L8" s="143">
        <v>25</v>
      </c>
      <c r="M8" s="144">
        <v>69.4444444444444</v>
      </c>
      <c r="N8" s="143">
        <v>29</v>
      </c>
      <c r="O8" s="144">
        <v>80.5555555555556</v>
      </c>
      <c r="P8" s="145">
        <v>0</v>
      </c>
    </row>
    <row r="9" spans="2:16" s="18" customFormat="1" ht="19.75" customHeight="1" x14ac:dyDescent="0.2">
      <c r="B9" s="450" t="s">
        <v>10</v>
      </c>
      <c r="C9" s="450"/>
      <c r="D9" s="140">
        <v>1</v>
      </c>
      <c r="E9" s="138">
        <v>100</v>
      </c>
      <c r="F9" s="140">
        <v>1</v>
      </c>
      <c r="G9" s="138">
        <v>100</v>
      </c>
      <c r="H9" s="140"/>
      <c r="I9" s="138"/>
      <c r="J9" s="140">
        <v>1</v>
      </c>
      <c r="K9" s="138">
        <v>100</v>
      </c>
      <c r="L9" s="140">
        <v>1</v>
      </c>
      <c r="M9" s="138">
        <v>100</v>
      </c>
      <c r="N9" s="140">
        <v>1</v>
      </c>
      <c r="O9" s="138">
        <v>100</v>
      </c>
      <c r="P9" s="100">
        <v>0</v>
      </c>
    </row>
    <row r="10" spans="2:16" s="18" customFormat="1" ht="19.75" customHeight="1" x14ac:dyDescent="0.2">
      <c r="B10" s="449" t="s">
        <v>11</v>
      </c>
      <c r="C10" s="449"/>
      <c r="D10" s="143">
        <v>34</v>
      </c>
      <c r="E10" s="144">
        <v>58.620689655172399</v>
      </c>
      <c r="F10" s="143">
        <v>32</v>
      </c>
      <c r="G10" s="144">
        <v>55.172413793103402</v>
      </c>
      <c r="H10" s="143">
        <v>17</v>
      </c>
      <c r="I10" s="144">
        <v>29.310344827586199</v>
      </c>
      <c r="J10" s="143">
        <v>23</v>
      </c>
      <c r="K10" s="144">
        <v>39.655172413793103</v>
      </c>
      <c r="L10" s="143">
        <v>39</v>
      </c>
      <c r="M10" s="144">
        <v>67.241379310344797</v>
      </c>
      <c r="N10" s="143">
        <v>55</v>
      </c>
      <c r="O10" s="144">
        <v>94.827586206896598</v>
      </c>
      <c r="P10" s="145">
        <v>22</v>
      </c>
    </row>
    <row r="11" spans="2:16" s="18" customFormat="1" ht="19.75" customHeight="1" x14ac:dyDescent="0.2">
      <c r="B11" s="450" t="s">
        <v>12</v>
      </c>
      <c r="C11" s="450"/>
      <c r="D11" s="140">
        <v>6</v>
      </c>
      <c r="E11" s="138">
        <v>85.714285714285694</v>
      </c>
      <c r="F11" s="140">
        <v>5</v>
      </c>
      <c r="G11" s="138">
        <v>71.428571428571402</v>
      </c>
      <c r="H11" s="140"/>
      <c r="I11" s="138"/>
      <c r="J11" s="140">
        <v>1</v>
      </c>
      <c r="K11" s="138">
        <v>14.285714285714301</v>
      </c>
      <c r="L11" s="140">
        <v>4</v>
      </c>
      <c r="M11" s="138">
        <v>57.142857142857103</v>
      </c>
      <c r="N11" s="140">
        <v>7</v>
      </c>
      <c r="O11" s="138">
        <v>100</v>
      </c>
      <c r="P11" s="100">
        <v>0</v>
      </c>
    </row>
    <row r="12" spans="2:16" s="18" customFormat="1" ht="19.75" customHeight="1" x14ac:dyDescent="0.2">
      <c r="B12" s="449" t="s">
        <v>13</v>
      </c>
      <c r="C12" s="449"/>
      <c r="D12" s="143">
        <v>2</v>
      </c>
      <c r="E12" s="144">
        <v>25</v>
      </c>
      <c r="F12" s="143">
        <v>7</v>
      </c>
      <c r="G12" s="144">
        <v>87.5</v>
      </c>
      <c r="H12" s="143"/>
      <c r="I12" s="144"/>
      <c r="J12" s="143">
        <v>1</v>
      </c>
      <c r="K12" s="144">
        <v>12.5</v>
      </c>
      <c r="L12" s="143">
        <v>7</v>
      </c>
      <c r="M12" s="144">
        <v>87.5</v>
      </c>
      <c r="N12" s="143">
        <v>8</v>
      </c>
      <c r="O12" s="144">
        <v>100</v>
      </c>
      <c r="P12" s="145">
        <v>0</v>
      </c>
    </row>
    <row r="13" spans="2:16" s="18" customFormat="1" ht="19.75" customHeight="1" x14ac:dyDescent="0.2">
      <c r="B13" s="450" t="s">
        <v>14</v>
      </c>
      <c r="C13" s="450"/>
      <c r="D13" s="140">
        <v>12</v>
      </c>
      <c r="E13" s="138">
        <v>52.173913043478301</v>
      </c>
      <c r="F13" s="140">
        <v>11</v>
      </c>
      <c r="G13" s="138">
        <v>47.826086956521699</v>
      </c>
      <c r="H13" s="140">
        <v>5</v>
      </c>
      <c r="I13" s="138">
        <v>21.739130434782599</v>
      </c>
      <c r="J13" s="140">
        <v>10</v>
      </c>
      <c r="K13" s="138">
        <v>43.478260869565197</v>
      </c>
      <c r="L13" s="140">
        <v>14</v>
      </c>
      <c r="M13" s="138">
        <v>60.869565217391298</v>
      </c>
      <c r="N13" s="140">
        <v>21</v>
      </c>
      <c r="O13" s="138">
        <v>91.304347826086996</v>
      </c>
      <c r="P13" s="100">
        <v>0</v>
      </c>
    </row>
    <row r="14" spans="2:16" s="18" customFormat="1" ht="19.75" customHeight="1" x14ac:dyDescent="0.2">
      <c r="B14" s="449" t="s">
        <v>15</v>
      </c>
      <c r="C14" s="449"/>
      <c r="D14" s="143">
        <v>6</v>
      </c>
      <c r="E14" s="144">
        <v>60</v>
      </c>
      <c r="F14" s="143">
        <v>7</v>
      </c>
      <c r="G14" s="144">
        <v>70</v>
      </c>
      <c r="H14" s="143"/>
      <c r="I14" s="144"/>
      <c r="J14" s="143">
        <v>3</v>
      </c>
      <c r="K14" s="144">
        <v>30</v>
      </c>
      <c r="L14" s="143">
        <v>5</v>
      </c>
      <c r="M14" s="144">
        <v>50</v>
      </c>
      <c r="N14" s="143">
        <v>10</v>
      </c>
      <c r="O14" s="144">
        <v>100</v>
      </c>
      <c r="P14" s="145">
        <v>12</v>
      </c>
    </row>
    <row r="15" spans="2:16" s="18" customFormat="1" ht="19.75" customHeight="1" x14ac:dyDescent="0.2">
      <c r="B15" s="450" t="s">
        <v>16</v>
      </c>
      <c r="C15" s="450"/>
      <c r="D15" s="140">
        <v>9</v>
      </c>
      <c r="E15" s="138">
        <v>81.818181818181799</v>
      </c>
      <c r="F15" s="140">
        <v>7</v>
      </c>
      <c r="G15" s="138">
        <v>63.636363636363598</v>
      </c>
      <c r="H15" s="140"/>
      <c r="I15" s="138"/>
      <c r="J15" s="140">
        <v>5</v>
      </c>
      <c r="K15" s="138">
        <v>45.454545454545503</v>
      </c>
      <c r="L15" s="140">
        <v>9</v>
      </c>
      <c r="M15" s="138">
        <v>81.818181818181799</v>
      </c>
      <c r="N15" s="140">
        <v>10</v>
      </c>
      <c r="O15" s="138">
        <v>90.909090909090907</v>
      </c>
      <c r="P15" s="100">
        <v>20</v>
      </c>
    </row>
    <row r="16" spans="2:16" s="18" customFormat="1" ht="19.75" customHeight="1" x14ac:dyDescent="0.2">
      <c r="B16" s="449" t="s">
        <v>17</v>
      </c>
      <c r="C16" s="449"/>
      <c r="D16" s="143">
        <v>15</v>
      </c>
      <c r="E16" s="144">
        <v>65.2173913043478</v>
      </c>
      <c r="F16" s="143">
        <v>18</v>
      </c>
      <c r="G16" s="144">
        <v>78.260869565217405</v>
      </c>
      <c r="H16" s="143"/>
      <c r="I16" s="144"/>
      <c r="J16" s="143">
        <v>12</v>
      </c>
      <c r="K16" s="144">
        <v>52.173913043478301</v>
      </c>
      <c r="L16" s="143">
        <v>17</v>
      </c>
      <c r="M16" s="144">
        <v>73.913043478260903</v>
      </c>
      <c r="N16" s="143">
        <v>21</v>
      </c>
      <c r="O16" s="144">
        <v>91.304347826086996</v>
      </c>
      <c r="P16" s="145">
        <v>15</v>
      </c>
    </row>
    <row r="17" spans="2:16" s="18" customFormat="1" ht="19.75" customHeight="1" x14ac:dyDescent="0.2">
      <c r="B17" s="450" t="s">
        <v>18</v>
      </c>
      <c r="C17" s="450"/>
      <c r="D17" s="140">
        <v>33</v>
      </c>
      <c r="E17" s="138">
        <v>82.5</v>
      </c>
      <c r="F17" s="140">
        <v>34</v>
      </c>
      <c r="G17" s="138">
        <v>85</v>
      </c>
      <c r="H17" s="140">
        <v>4</v>
      </c>
      <c r="I17" s="138">
        <v>10</v>
      </c>
      <c r="J17" s="140">
        <v>13</v>
      </c>
      <c r="K17" s="138">
        <v>32.5</v>
      </c>
      <c r="L17" s="140">
        <v>34</v>
      </c>
      <c r="M17" s="138">
        <v>85</v>
      </c>
      <c r="N17" s="140">
        <v>35</v>
      </c>
      <c r="O17" s="138">
        <v>87.5</v>
      </c>
      <c r="P17" s="100">
        <v>34</v>
      </c>
    </row>
    <row r="18" spans="2:16" s="18" customFormat="1" ht="19.75" customHeight="1" x14ac:dyDescent="0.2">
      <c r="B18" s="449" t="s">
        <v>19</v>
      </c>
      <c r="C18" s="449"/>
      <c r="D18" s="143">
        <v>5</v>
      </c>
      <c r="E18" s="144">
        <v>50</v>
      </c>
      <c r="F18" s="143">
        <v>9</v>
      </c>
      <c r="G18" s="144">
        <v>90</v>
      </c>
      <c r="H18" s="143">
        <v>1</v>
      </c>
      <c r="I18" s="144">
        <v>10</v>
      </c>
      <c r="J18" s="143">
        <v>4</v>
      </c>
      <c r="K18" s="144">
        <v>40</v>
      </c>
      <c r="L18" s="143">
        <v>9</v>
      </c>
      <c r="M18" s="144">
        <v>90</v>
      </c>
      <c r="N18" s="143">
        <v>9</v>
      </c>
      <c r="O18" s="144">
        <v>90</v>
      </c>
      <c r="P18" s="145">
        <v>0</v>
      </c>
    </row>
    <row r="19" spans="2:16" s="18" customFormat="1" ht="19.75" customHeight="1" x14ac:dyDescent="0.2">
      <c r="B19" s="450" t="s">
        <v>20</v>
      </c>
      <c r="C19" s="450"/>
      <c r="D19" s="140">
        <v>7</v>
      </c>
      <c r="E19" s="138">
        <v>87.5</v>
      </c>
      <c r="F19" s="140">
        <v>8</v>
      </c>
      <c r="G19" s="138">
        <v>100</v>
      </c>
      <c r="H19" s="140"/>
      <c r="I19" s="138"/>
      <c r="J19" s="140">
        <v>4</v>
      </c>
      <c r="K19" s="138">
        <v>50</v>
      </c>
      <c r="L19" s="140">
        <v>7</v>
      </c>
      <c r="M19" s="138">
        <v>87.5</v>
      </c>
      <c r="N19" s="140">
        <v>8</v>
      </c>
      <c r="O19" s="138">
        <v>100</v>
      </c>
      <c r="P19" s="100">
        <v>0</v>
      </c>
    </row>
    <row r="20" spans="2:16" s="18" customFormat="1" ht="19.75" customHeight="1" x14ac:dyDescent="0.2">
      <c r="B20" s="449" t="s">
        <v>21</v>
      </c>
      <c r="C20" s="449"/>
      <c r="D20" s="143">
        <v>26</v>
      </c>
      <c r="E20" s="144">
        <v>47.272727272727302</v>
      </c>
      <c r="F20" s="143">
        <v>31</v>
      </c>
      <c r="G20" s="144">
        <v>56.363636363636402</v>
      </c>
      <c r="H20" s="143">
        <v>8</v>
      </c>
      <c r="I20" s="144">
        <v>14.545454545454501</v>
      </c>
      <c r="J20" s="143">
        <v>17</v>
      </c>
      <c r="K20" s="144">
        <v>30.909090909090899</v>
      </c>
      <c r="L20" s="143">
        <v>32</v>
      </c>
      <c r="M20" s="144">
        <v>58.181818181818201</v>
      </c>
      <c r="N20" s="143">
        <v>54</v>
      </c>
      <c r="O20" s="144">
        <v>98.181818181818201</v>
      </c>
      <c r="P20" s="145">
        <v>3</v>
      </c>
    </row>
    <row r="21" spans="2:16" s="18" customFormat="1" ht="19.75" customHeight="1" x14ac:dyDescent="0.2">
      <c r="B21" s="450" t="s">
        <v>22</v>
      </c>
      <c r="C21" s="450"/>
      <c r="D21" s="140">
        <v>11</v>
      </c>
      <c r="E21" s="138">
        <v>64.705882352941202</v>
      </c>
      <c r="F21" s="140">
        <v>14</v>
      </c>
      <c r="G21" s="138">
        <v>82.352941176470594</v>
      </c>
      <c r="H21" s="140"/>
      <c r="I21" s="138"/>
      <c r="J21" s="140">
        <v>4</v>
      </c>
      <c r="K21" s="138">
        <v>23.529411764705898</v>
      </c>
      <c r="L21" s="140">
        <v>12</v>
      </c>
      <c r="M21" s="138">
        <v>70.588235294117695</v>
      </c>
      <c r="N21" s="140">
        <v>17</v>
      </c>
      <c r="O21" s="138">
        <v>100</v>
      </c>
      <c r="P21" s="100">
        <v>0</v>
      </c>
    </row>
    <row r="22" spans="2:16" s="18" customFormat="1" ht="19.75" customHeight="1" x14ac:dyDescent="0.2">
      <c r="B22" s="449" t="s">
        <v>23</v>
      </c>
      <c r="C22" s="449"/>
      <c r="D22" s="143">
        <v>3</v>
      </c>
      <c r="E22" s="144">
        <v>60</v>
      </c>
      <c r="F22" s="143">
        <v>3</v>
      </c>
      <c r="G22" s="144">
        <v>60</v>
      </c>
      <c r="H22" s="143"/>
      <c r="I22" s="144"/>
      <c r="J22" s="143">
        <v>1</v>
      </c>
      <c r="K22" s="144">
        <v>20</v>
      </c>
      <c r="L22" s="143">
        <v>5</v>
      </c>
      <c r="M22" s="144">
        <v>100</v>
      </c>
      <c r="N22" s="143">
        <v>5</v>
      </c>
      <c r="O22" s="144">
        <v>100</v>
      </c>
      <c r="P22" s="145">
        <v>0</v>
      </c>
    </row>
    <row r="23" spans="2:16" s="18" customFormat="1" ht="19.75" customHeight="1" x14ac:dyDescent="0.2">
      <c r="B23" s="450" t="s">
        <v>24</v>
      </c>
      <c r="C23" s="450"/>
      <c r="D23" s="140">
        <v>21</v>
      </c>
      <c r="E23" s="138">
        <v>45.652173913043498</v>
      </c>
      <c r="F23" s="140">
        <v>24</v>
      </c>
      <c r="G23" s="138">
        <v>52.173913043478301</v>
      </c>
      <c r="H23" s="140">
        <v>6</v>
      </c>
      <c r="I23" s="138">
        <v>13.0434782608696</v>
      </c>
      <c r="J23" s="140">
        <v>8</v>
      </c>
      <c r="K23" s="138">
        <v>17.3913043478261</v>
      </c>
      <c r="L23" s="140">
        <v>30</v>
      </c>
      <c r="M23" s="138">
        <v>65.2173913043478</v>
      </c>
      <c r="N23" s="140">
        <v>45</v>
      </c>
      <c r="O23" s="138">
        <v>97.826086956521706</v>
      </c>
      <c r="P23" s="100">
        <v>54</v>
      </c>
    </row>
    <row r="24" spans="2:16" s="18" customFormat="1" ht="19.75" customHeight="1" x14ac:dyDescent="0.2">
      <c r="B24" s="449" t="s">
        <v>25</v>
      </c>
      <c r="C24" s="449"/>
      <c r="D24" s="143">
        <v>22</v>
      </c>
      <c r="E24" s="144">
        <v>66.6666666666667</v>
      </c>
      <c r="F24" s="143">
        <v>24</v>
      </c>
      <c r="G24" s="144">
        <v>72.727272727272705</v>
      </c>
      <c r="H24" s="143">
        <v>4</v>
      </c>
      <c r="I24" s="144">
        <v>12.1212121212121</v>
      </c>
      <c r="J24" s="143">
        <v>8</v>
      </c>
      <c r="K24" s="144">
        <v>24.2424242424242</v>
      </c>
      <c r="L24" s="143">
        <v>22</v>
      </c>
      <c r="M24" s="144">
        <v>66.6666666666667</v>
      </c>
      <c r="N24" s="143">
        <v>31</v>
      </c>
      <c r="O24" s="144">
        <v>93.939393939393895</v>
      </c>
      <c r="P24" s="145">
        <v>15</v>
      </c>
    </row>
    <row r="25" spans="2:16" s="18" customFormat="1" ht="19.75" customHeight="1" x14ac:dyDescent="0.2">
      <c r="B25" s="450" t="s">
        <v>26</v>
      </c>
      <c r="C25" s="450"/>
      <c r="D25" s="140">
        <v>2</v>
      </c>
      <c r="E25" s="138">
        <v>22.2222222222222</v>
      </c>
      <c r="F25" s="140">
        <v>3</v>
      </c>
      <c r="G25" s="138">
        <v>33.3333333333333</v>
      </c>
      <c r="H25" s="140"/>
      <c r="I25" s="138"/>
      <c r="J25" s="140">
        <v>2</v>
      </c>
      <c r="K25" s="138">
        <v>22.2222222222222</v>
      </c>
      <c r="L25" s="140">
        <v>2</v>
      </c>
      <c r="M25" s="138">
        <v>22.2222222222222</v>
      </c>
      <c r="N25" s="140">
        <v>5</v>
      </c>
      <c r="O25" s="138">
        <v>55.5555555555556</v>
      </c>
      <c r="P25" s="100">
        <v>0</v>
      </c>
    </row>
    <row r="26" spans="2:16" s="18" customFormat="1" ht="19.75" customHeight="1" x14ac:dyDescent="0.2">
      <c r="B26" s="449" t="s">
        <v>27</v>
      </c>
      <c r="C26" s="449"/>
      <c r="D26" s="143">
        <v>13</v>
      </c>
      <c r="E26" s="144">
        <v>56.521739130434803</v>
      </c>
      <c r="F26" s="143">
        <v>18</v>
      </c>
      <c r="G26" s="144">
        <v>78.260869565217405</v>
      </c>
      <c r="H26" s="143">
        <v>2</v>
      </c>
      <c r="I26" s="144">
        <v>8.6956521739130395</v>
      </c>
      <c r="J26" s="143">
        <v>3</v>
      </c>
      <c r="K26" s="144">
        <v>13.0434782608696</v>
      </c>
      <c r="L26" s="143">
        <v>15</v>
      </c>
      <c r="M26" s="144">
        <v>65.2173913043478</v>
      </c>
      <c r="N26" s="143">
        <v>21</v>
      </c>
      <c r="O26" s="144">
        <v>91.304347826086996</v>
      </c>
      <c r="P26" s="145">
        <v>0</v>
      </c>
    </row>
    <row r="27" spans="2:16" s="18" customFormat="1" ht="19.75" customHeight="1" x14ac:dyDescent="0.2">
      <c r="B27" s="450" t="s">
        <v>28</v>
      </c>
      <c r="C27" s="450"/>
      <c r="D27" s="140">
        <v>30</v>
      </c>
      <c r="E27" s="138">
        <v>44.776119402985103</v>
      </c>
      <c r="F27" s="140">
        <v>33</v>
      </c>
      <c r="G27" s="138">
        <v>49.253731343283597</v>
      </c>
      <c r="H27" s="140">
        <v>2</v>
      </c>
      <c r="I27" s="138">
        <v>2.98507462686567</v>
      </c>
      <c r="J27" s="140">
        <v>14</v>
      </c>
      <c r="K27" s="138">
        <v>20.8955223880597</v>
      </c>
      <c r="L27" s="140">
        <v>25</v>
      </c>
      <c r="M27" s="138">
        <v>37.313432835820898</v>
      </c>
      <c r="N27" s="140">
        <v>64</v>
      </c>
      <c r="O27" s="138">
        <v>95.522388059701498</v>
      </c>
      <c r="P27" s="100">
        <v>77</v>
      </c>
    </row>
    <row r="28" spans="2:16" s="18" customFormat="1" ht="19.75" customHeight="1" x14ac:dyDescent="0.2">
      <c r="B28" s="449" t="s">
        <v>29</v>
      </c>
      <c r="C28" s="449"/>
      <c r="D28" s="143">
        <v>15</v>
      </c>
      <c r="E28" s="144">
        <v>60</v>
      </c>
      <c r="F28" s="143">
        <v>18</v>
      </c>
      <c r="G28" s="144">
        <v>72</v>
      </c>
      <c r="H28" s="143">
        <v>2</v>
      </c>
      <c r="I28" s="144">
        <v>8</v>
      </c>
      <c r="J28" s="143">
        <v>4</v>
      </c>
      <c r="K28" s="144">
        <v>16</v>
      </c>
      <c r="L28" s="143">
        <v>16</v>
      </c>
      <c r="M28" s="144">
        <v>64</v>
      </c>
      <c r="N28" s="143">
        <v>25</v>
      </c>
      <c r="O28" s="144">
        <v>100</v>
      </c>
      <c r="P28" s="145">
        <v>22</v>
      </c>
    </row>
    <row r="29" spans="2:16" s="18" customFormat="1" ht="36.25" customHeight="1" x14ac:dyDescent="0.2">
      <c r="B29" s="451" t="s">
        <v>30</v>
      </c>
      <c r="C29" s="451"/>
      <c r="D29" s="108">
        <v>292</v>
      </c>
      <c r="E29" s="57">
        <v>56.699029126213603</v>
      </c>
      <c r="F29" s="108">
        <v>328</v>
      </c>
      <c r="G29" s="57">
        <v>63.6893203883495</v>
      </c>
      <c r="H29" s="108">
        <v>51</v>
      </c>
      <c r="I29" s="57">
        <v>9.9029126213592207</v>
      </c>
      <c r="J29" s="108">
        <v>150</v>
      </c>
      <c r="K29" s="57">
        <v>29.126213592233</v>
      </c>
      <c r="L29" s="108">
        <v>330</v>
      </c>
      <c r="M29" s="57">
        <v>64.077669902912604</v>
      </c>
      <c r="N29" s="108">
        <v>481</v>
      </c>
      <c r="O29" s="57">
        <v>93.398058252427205</v>
      </c>
      <c r="P29" s="108">
        <v>274</v>
      </c>
    </row>
    <row r="30" spans="2:16" s="18" customFormat="1" ht="12" customHeight="1" x14ac:dyDescent="0.2"/>
    <row r="31" spans="2:16" s="18" customFormat="1" ht="16.25" customHeight="1" x14ac:dyDescent="0.2">
      <c r="M31" s="424" t="s">
        <v>364</v>
      </c>
      <c r="N31" s="424"/>
      <c r="O31" s="424"/>
      <c r="P31" s="424"/>
    </row>
    <row r="32" spans="2:16" s="18" customFormat="1" ht="38.25" customHeight="1" x14ac:dyDescent="0.2"/>
  </sheetData>
  <mergeCells count="34">
    <mergeCell ref="B7:C7"/>
    <mergeCell ref="B8:C8"/>
    <mergeCell ref="B9:C9"/>
    <mergeCell ref="C1:L1"/>
    <mergeCell ref="C2:P2"/>
    <mergeCell ref="C4:P4"/>
    <mergeCell ref="B6:C6"/>
    <mergeCell ref="D6:E6"/>
    <mergeCell ref="F6:G6"/>
    <mergeCell ref="H6:I6"/>
    <mergeCell ref="J6:K6"/>
    <mergeCell ref="L6:M6"/>
    <mergeCell ref="N6:O6"/>
    <mergeCell ref="M31:P31"/>
    <mergeCell ref="B19:C19"/>
    <mergeCell ref="B20:C20"/>
    <mergeCell ref="B21:C21"/>
    <mergeCell ref="B22:C22"/>
    <mergeCell ref="B23:C23"/>
    <mergeCell ref="B28:C28"/>
    <mergeCell ref="B29:C29"/>
    <mergeCell ref="B24:C24"/>
    <mergeCell ref="B27:C27"/>
    <mergeCell ref="B25:C25"/>
    <mergeCell ref="B26:C26"/>
    <mergeCell ref="B10:C10"/>
    <mergeCell ref="B11:C11"/>
    <mergeCell ref="B14:C14"/>
    <mergeCell ref="B15:C15"/>
    <mergeCell ref="B18:C18"/>
    <mergeCell ref="B16:C16"/>
    <mergeCell ref="B17:C17"/>
    <mergeCell ref="B12:C12"/>
    <mergeCell ref="B13:C13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1:P33"/>
  <sheetViews>
    <sheetView topLeftCell="A5" workbookViewId="0">
      <selection activeCell="G18" sqref="G18"/>
    </sheetView>
  </sheetViews>
  <sheetFormatPr defaultColWidth="10.90625" defaultRowHeight="14.5" x14ac:dyDescent="0.35"/>
  <cols>
    <col min="1" max="2" width="0.6328125" customWidth="1"/>
    <col min="3" max="3" width="20.6328125" customWidth="1"/>
    <col min="4" max="16" width="8.6328125" customWidth="1"/>
    <col min="17" max="17" width="2.453125" customWidth="1"/>
    <col min="18" max="18" width="4.6328125" customWidth="1"/>
  </cols>
  <sheetData>
    <row r="1" spans="2:16" s="18" customFormat="1" ht="49" customHeight="1" x14ac:dyDescent="0.2">
      <c r="B1" s="453" t="s">
        <v>162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</row>
    <row r="2" spans="2:16" s="18" customFormat="1" ht="5.75" customHeight="1" x14ac:dyDescent="0.2"/>
    <row r="3" spans="2:16" s="18" customFormat="1" ht="21.25" customHeight="1" x14ac:dyDescent="0.2">
      <c r="C3" s="422" t="s">
        <v>365</v>
      </c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</row>
    <row r="4" spans="2:16" s="18" customFormat="1" ht="2.75" customHeight="1" x14ac:dyDescent="0.2"/>
    <row r="5" spans="2:16" s="18" customFormat="1" ht="23.5" customHeight="1" x14ac:dyDescent="0.2">
      <c r="C5" s="422" t="s">
        <v>798</v>
      </c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</row>
    <row r="6" spans="2:16" s="18" customFormat="1" ht="19.25" customHeight="1" x14ac:dyDescent="0.2"/>
    <row r="7" spans="2:16" s="18" customFormat="1" ht="36.25" customHeight="1" x14ac:dyDescent="0.25">
      <c r="B7" s="146"/>
      <c r="C7" s="50"/>
      <c r="D7" s="430" t="s">
        <v>355</v>
      </c>
      <c r="E7" s="430"/>
      <c r="F7" s="430" t="s">
        <v>356</v>
      </c>
      <c r="G7" s="430"/>
      <c r="H7" s="430" t="s">
        <v>357</v>
      </c>
      <c r="I7" s="430"/>
      <c r="J7" s="430" t="s">
        <v>358</v>
      </c>
      <c r="K7" s="430"/>
      <c r="L7" s="430" t="s">
        <v>359</v>
      </c>
      <c r="M7" s="430"/>
      <c r="N7" s="430" t="s">
        <v>360</v>
      </c>
      <c r="O7" s="430"/>
      <c r="P7" s="51" t="s">
        <v>366</v>
      </c>
    </row>
    <row r="8" spans="2:16" s="18" customFormat="1" ht="49" customHeight="1" x14ac:dyDescent="0.2">
      <c r="B8" s="147"/>
      <c r="C8" s="52" t="s">
        <v>2</v>
      </c>
      <c r="D8" s="53" t="s">
        <v>342</v>
      </c>
      <c r="E8" s="53" t="s">
        <v>362</v>
      </c>
      <c r="F8" s="53" t="s">
        <v>342</v>
      </c>
      <c r="G8" s="53" t="s">
        <v>362</v>
      </c>
      <c r="H8" s="53" t="s">
        <v>342</v>
      </c>
      <c r="I8" s="53" t="s">
        <v>362</v>
      </c>
      <c r="J8" s="53" t="s">
        <v>342</v>
      </c>
      <c r="K8" s="53" t="s">
        <v>362</v>
      </c>
      <c r="L8" s="53" t="s">
        <v>342</v>
      </c>
      <c r="M8" s="53" t="s">
        <v>362</v>
      </c>
      <c r="N8" s="53" t="s">
        <v>342</v>
      </c>
      <c r="O8" s="53" t="s">
        <v>362</v>
      </c>
      <c r="P8" s="52" t="s">
        <v>367</v>
      </c>
    </row>
    <row r="9" spans="2:16" s="18" customFormat="1" ht="19.75" customHeight="1" x14ac:dyDescent="0.2">
      <c r="B9" s="99" t="s">
        <v>184</v>
      </c>
      <c r="C9" s="148" t="s">
        <v>9</v>
      </c>
      <c r="D9" s="143"/>
      <c r="E9" s="144"/>
      <c r="F9" s="143"/>
      <c r="G9" s="144"/>
      <c r="H9" s="143"/>
      <c r="I9" s="144"/>
      <c r="J9" s="143"/>
      <c r="K9" s="144"/>
      <c r="L9" s="143"/>
      <c r="M9" s="144"/>
      <c r="N9" s="143">
        <v>12</v>
      </c>
      <c r="O9" s="144">
        <v>31.578947368421101</v>
      </c>
      <c r="P9" s="145">
        <v>7</v>
      </c>
    </row>
    <row r="10" spans="2:16" s="18" customFormat="1" ht="19.75" customHeight="1" x14ac:dyDescent="0.2">
      <c r="B10" s="99" t="s">
        <v>185</v>
      </c>
      <c r="C10" s="80" t="s">
        <v>10</v>
      </c>
      <c r="D10" s="140"/>
      <c r="E10" s="138"/>
      <c r="F10" s="140"/>
      <c r="G10" s="138"/>
      <c r="H10" s="140"/>
      <c r="I10" s="138"/>
      <c r="J10" s="140"/>
      <c r="K10" s="138"/>
      <c r="L10" s="140"/>
      <c r="M10" s="138"/>
      <c r="N10" s="140"/>
      <c r="O10" s="138"/>
      <c r="P10" s="100">
        <v>0</v>
      </c>
    </row>
    <row r="11" spans="2:16" s="18" customFormat="1" ht="19.75" customHeight="1" x14ac:dyDescent="0.2">
      <c r="B11" s="99" t="s">
        <v>186</v>
      </c>
      <c r="C11" s="148" t="s">
        <v>11</v>
      </c>
      <c r="D11" s="143"/>
      <c r="E11" s="144"/>
      <c r="F11" s="143">
        <v>10</v>
      </c>
      <c r="G11" s="144">
        <v>15.384615384615399</v>
      </c>
      <c r="H11" s="143">
        <v>4</v>
      </c>
      <c r="I11" s="144">
        <v>6.1538461538461497</v>
      </c>
      <c r="J11" s="143">
        <v>10</v>
      </c>
      <c r="K11" s="144">
        <v>15.384615384615399</v>
      </c>
      <c r="L11" s="143">
        <v>15</v>
      </c>
      <c r="M11" s="144">
        <v>23.076923076923102</v>
      </c>
      <c r="N11" s="143">
        <v>48</v>
      </c>
      <c r="O11" s="144">
        <v>73.846153846153797</v>
      </c>
      <c r="P11" s="145">
        <v>64</v>
      </c>
    </row>
    <row r="12" spans="2:16" s="18" customFormat="1" ht="19.75" customHeight="1" x14ac:dyDescent="0.2">
      <c r="B12" s="99" t="s">
        <v>187</v>
      </c>
      <c r="C12" s="80" t="s">
        <v>12</v>
      </c>
      <c r="D12" s="140"/>
      <c r="E12" s="138"/>
      <c r="F12" s="140"/>
      <c r="G12" s="138"/>
      <c r="H12" s="140"/>
      <c r="I12" s="138"/>
      <c r="J12" s="140"/>
      <c r="K12" s="138"/>
      <c r="L12" s="140"/>
      <c r="M12" s="138"/>
      <c r="N12" s="140"/>
      <c r="O12" s="138"/>
      <c r="P12" s="100">
        <v>0</v>
      </c>
    </row>
    <row r="13" spans="2:16" s="18" customFormat="1" ht="19.75" customHeight="1" x14ac:dyDescent="0.2">
      <c r="B13" s="99" t="s">
        <v>188</v>
      </c>
      <c r="C13" s="148" t="s">
        <v>13</v>
      </c>
      <c r="D13" s="143"/>
      <c r="E13" s="144"/>
      <c r="F13" s="143"/>
      <c r="G13" s="144"/>
      <c r="H13" s="143">
        <v>1</v>
      </c>
      <c r="I13" s="144">
        <v>20</v>
      </c>
      <c r="J13" s="143"/>
      <c r="K13" s="144"/>
      <c r="L13" s="143"/>
      <c r="M13" s="144"/>
      <c r="N13" s="143">
        <v>4</v>
      </c>
      <c r="O13" s="144">
        <v>80</v>
      </c>
      <c r="P13" s="145">
        <v>0</v>
      </c>
    </row>
    <row r="14" spans="2:16" s="18" customFormat="1" ht="19.75" customHeight="1" x14ac:dyDescent="0.2">
      <c r="B14" s="99" t="s">
        <v>189</v>
      </c>
      <c r="C14" s="80" t="s">
        <v>14</v>
      </c>
      <c r="D14" s="140"/>
      <c r="E14" s="138"/>
      <c r="F14" s="140"/>
      <c r="G14" s="138"/>
      <c r="H14" s="140"/>
      <c r="I14" s="138"/>
      <c r="J14" s="140"/>
      <c r="K14" s="138"/>
      <c r="L14" s="140"/>
      <c r="M14" s="138"/>
      <c r="N14" s="140">
        <v>9</v>
      </c>
      <c r="O14" s="138">
        <v>52.941176470588204</v>
      </c>
      <c r="P14" s="100">
        <v>0</v>
      </c>
    </row>
    <row r="15" spans="2:16" s="18" customFormat="1" ht="19.75" customHeight="1" x14ac:dyDescent="0.2">
      <c r="B15" s="99" t="s">
        <v>190</v>
      </c>
      <c r="C15" s="148" t="s">
        <v>15</v>
      </c>
      <c r="D15" s="143"/>
      <c r="E15" s="144"/>
      <c r="F15" s="143">
        <v>1</v>
      </c>
      <c r="G15" s="144">
        <v>20</v>
      </c>
      <c r="H15" s="143"/>
      <c r="I15" s="144"/>
      <c r="J15" s="143"/>
      <c r="K15" s="144"/>
      <c r="L15" s="143"/>
      <c r="M15" s="144"/>
      <c r="N15" s="143">
        <v>5</v>
      </c>
      <c r="O15" s="144">
        <v>100</v>
      </c>
      <c r="P15" s="145">
        <v>0</v>
      </c>
    </row>
    <row r="16" spans="2:16" s="18" customFormat="1" ht="19.75" customHeight="1" x14ac:dyDescent="0.2">
      <c r="B16" s="99" t="s">
        <v>191</v>
      </c>
      <c r="C16" s="80" t="s">
        <v>16</v>
      </c>
      <c r="D16" s="140"/>
      <c r="E16" s="138"/>
      <c r="F16" s="140"/>
      <c r="G16" s="138"/>
      <c r="H16" s="140"/>
      <c r="I16" s="138"/>
      <c r="J16" s="140"/>
      <c r="K16" s="138"/>
      <c r="L16" s="140"/>
      <c r="M16" s="138"/>
      <c r="N16" s="140">
        <v>4</v>
      </c>
      <c r="O16" s="138">
        <v>50</v>
      </c>
      <c r="P16" s="100">
        <v>0</v>
      </c>
    </row>
    <row r="17" spans="2:16" s="18" customFormat="1" ht="19.75" customHeight="1" x14ac:dyDescent="0.2">
      <c r="B17" s="99" t="s">
        <v>192</v>
      </c>
      <c r="C17" s="148" t="s">
        <v>17</v>
      </c>
      <c r="D17" s="143"/>
      <c r="E17" s="144"/>
      <c r="F17" s="143">
        <v>5</v>
      </c>
      <c r="G17" s="144">
        <v>11.363636363636401</v>
      </c>
      <c r="H17" s="143">
        <v>1</v>
      </c>
      <c r="I17" s="144">
        <v>2.2727272727272698</v>
      </c>
      <c r="J17" s="143">
        <v>1</v>
      </c>
      <c r="K17" s="144">
        <v>2.2727272727272698</v>
      </c>
      <c r="L17" s="143"/>
      <c r="M17" s="144"/>
      <c r="N17" s="143">
        <v>26</v>
      </c>
      <c r="O17" s="144">
        <v>59.090909090909101</v>
      </c>
      <c r="P17" s="145">
        <v>0</v>
      </c>
    </row>
    <row r="18" spans="2:16" s="18" customFormat="1" ht="19.75" customHeight="1" x14ac:dyDescent="0.2">
      <c r="B18" s="99" t="s">
        <v>193</v>
      </c>
      <c r="C18" s="80" t="s">
        <v>18</v>
      </c>
      <c r="D18" s="140">
        <v>1</v>
      </c>
      <c r="E18" s="138">
        <v>4.7619047619047601</v>
      </c>
      <c r="F18" s="140">
        <v>1</v>
      </c>
      <c r="G18" s="138">
        <v>4.7619047619047601</v>
      </c>
      <c r="H18" s="140"/>
      <c r="I18" s="138"/>
      <c r="J18" s="140">
        <v>1</v>
      </c>
      <c r="K18" s="138">
        <v>4.7619047619047601</v>
      </c>
      <c r="L18" s="140">
        <v>1</v>
      </c>
      <c r="M18" s="138">
        <v>4.7619047619047601</v>
      </c>
      <c r="N18" s="140">
        <v>13</v>
      </c>
      <c r="O18" s="138">
        <v>61.904761904761898</v>
      </c>
      <c r="P18" s="100">
        <v>0</v>
      </c>
    </row>
    <row r="19" spans="2:16" s="18" customFormat="1" ht="19.75" customHeight="1" x14ac:dyDescent="0.2">
      <c r="B19" s="99" t="s">
        <v>194</v>
      </c>
      <c r="C19" s="148" t="s">
        <v>19</v>
      </c>
      <c r="D19" s="143"/>
      <c r="E19" s="144"/>
      <c r="F19" s="143"/>
      <c r="G19" s="144"/>
      <c r="H19" s="143"/>
      <c r="I19" s="144"/>
      <c r="J19" s="143"/>
      <c r="K19" s="144"/>
      <c r="L19" s="143"/>
      <c r="M19" s="144"/>
      <c r="N19" s="143">
        <v>4</v>
      </c>
      <c r="O19" s="144">
        <v>66.6666666666667</v>
      </c>
      <c r="P19" s="145">
        <v>0</v>
      </c>
    </row>
    <row r="20" spans="2:16" s="18" customFormat="1" ht="19.75" customHeight="1" x14ac:dyDescent="0.2">
      <c r="B20" s="99" t="s">
        <v>195</v>
      </c>
      <c r="C20" s="80" t="s">
        <v>20</v>
      </c>
      <c r="D20" s="140"/>
      <c r="E20" s="138"/>
      <c r="F20" s="140"/>
      <c r="G20" s="138"/>
      <c r="H20" s="140"/>
      <c r="I20" s="138"/>
      <c r="J20" s="140"/>
      <c r="K20" s="138"/>
      <c r="L20" s="140"/>
      <c r="M20" s="138"/>
      <c r="N20" s="140">
        <v>4</v>
      </c>
      <c r="O20" s="138">
        <v>50</v>
      </c>
      <c r="P20" s="100">
        <v>0</v>
      </c>
    </row>
    <row r="21" spans="2:16" s="18" customFormat="1" ht="19.75" customHeight="1" x14ac:dyDescent="0.2">
      <c r="B21" s="99" t="s">
        <v>196</v>
      </c>
      <c r="C21" s="148" t="s">
        <v>21</v>
      </c>
      <c r="D21" s="143"/>
      <c r="E21" s="144"/>
      <c r="F21" s="143">
        <v>12</v>
      </c>
      <c r="G21" s="144">
        <v>20.338983050847499</v>
      </c>
      <c r="H21" s="143">
        <v>3</v>
      </c>
      <c r="I21" s="144">
        <v>5.0847457627118597</v>
      </c>
      <c r="J21" s="143">
        <v>3</v>
      </c>
      <c r="K21" s="144">
        <v>5.0847457627118597</v>
      </c>
      <c r="L21" s="143">
        <v>2</v>
      </c>
      <c r="M21" s="144">
        <v>3.3898305084745801</v>
      </c>
      <c r="N21" s="143">
        <v>38</v>
      </c>
      <c r="O21" s="144">
        <v>64.406779661016998</v>
      </c>
      <c r="P21" s="145">
        <v>8</v>
      </c>
    </row>
    <row r="22" spans="2:16" s="18" customFormat="1" ht="19.75" customHeight="1" x14ac:dyDescent="0.2">
      <c r="B22" s="99" t="s">
        <v>197</v>
      </c>
      <c r="C22" s="80" t="s">
        <v>22</v>
      </c>
      <c r="D22" s="140"/>
      <c r="E22" s="138"/>
      <c r="F22" s="140">
        <v>1</v>
      </c>
      <c r="G22" s="138">
        <v>10</v>
      </c>
      <c r="H22" s="140"/>
      <c r="I22" s="138"/>
      <c r="J22" s="140"/>
      <c r="K22" s="138"/>
      <c r="L22" s="140"/>
      <c r="M22" s="138"/>
      <c r="N22" s="140">
        <v>9</v>
      </c>
      <c r="O22" s="138">
        <v>90</v>
      </c>
      <c r="P22" s="100">
        <v>0</v>
      </c>
    </row>
    <row r="23" spans="2:16" s="18" customFormat="1" ht="19.75" customHeight="1" x14ac:dyDescent="0.2">
      <c r="B23" s="99" t="s">
        <v>198</v>
      </c>
      <c r="C23" s="148" t="s">
        <v>23</v>
      </c>
      <c r="D23" s="143"/>
      <c r="E23" s="144"/>
      <c r="F23" s="143"/>
      <c r="G23" s="144"/>
      <c r="H23" s="143"/>
      <c r="I23" s="144"/>
      <c r="J23" s="143"/>
      <c r="K23" s="144"/>
      <c r="L23" s="143"/>
      <c r="M23" s="144"/>
      <c r="N23" s="143">
        <v>3</v>
      </c>
      <c r="O23" s="144">
        <v>100</v>
      </c>
      <c r="P23" s="145">
        <v>0</v>
      </c>
    </row>
    <row r="24" spans="2:16" s="18" customFormat="1" ht="19.75" customHeight="1" x14ac:dyDescent="0.2">
      <c r="B24" s="99" t="s">
        <v>199</v>
      </c>
      <c r="C24" s="80" t="s">
        <v>24</v>
      </c>
      <c r="D24" s="140"/>
      <c r="E24" s="138"/>
      <c r="F24" s="140">
        <v>7</v>
      </c>
      <c r="G24" s="138">
        <v>11.290322580645199</v>
      </c>
      <c r="H24" s="140">
        <v>4</v>
      </c>
      <c r="I24" s="138">
        <v>6.4516129032258096</v>
      </c>
      <c r="J24" s="140">
        <v>3</v>
      </c>
      <c r="K24" s="138">
        <v>4.8387096774193603</v>
      </c>
      <c r="L24" s="140">
        <v>9</v>
      </c>
      <c r="M24" s="138">
        <v>14.5161290322581</v>
      </c>
      <c r="N24" s="140">
        <v>40</v>
      </c>
      <c r="O24" s="138">
        <v>64.516129032258107</v>
      </c>
      <c r="P24" s="100">
        <v>24</v>
      </c>
    </row>
    <row r="25" spans="2:16" s="18" customFormat="1" ht="19.75" customHeight="1" x14ac:dyDescent="0.2">
      <c r="B25" s="99" t="s">
        <v>200</v>
      </c>
      <c r="C25" s="148" t="s">
        <v>25</v>
      </c>
      <c r="D25" s="143"/>
      <c r="E25" s="144"/>
      <c r="F25" s="143">
        <v>1</v>
      </c>
      <c r="G25" s="144">
        <v>3.8461538461538498</v>
      </c>
      <c r="H25" s="143">
        <v>1</v>
      </c>
      <c r="I25" s="144">
        <v>3.8461538461538498</v>
      </c>
      <c r="J25" s="143">
        <v>2</v>
      </c>
      <c r="K25" s="144">
        <v>7.6923076923076898</v>
      </c>
      <c r="L25" s="143">
        <v>1</v>
      </c>
      <c r="M25" s="144">
        <v>3.8461538461538498</v>
      </c>
      <c r="N25" s="143">
        <v>23</v>
      </c>
      <c r="O25" s="144">
        <v>88.461538461538495</v>
      </c>
      <c r="P25" s="145">
        <v>0</v>
      </c>
    </row>
    <row r="26" spans="2:16" s="18" customFormat="1" ht="19.75" customHeight="1" x14ac:dyDescent="0.2">
      <c r="B26" s="99" t="s">
        <v>201</v>
      </c>
      <c r="C26" s="80" t="s">
        <v>26</v>
      </c>
      <c r="D26" s="140"/>
      <c r="E26" s="138"/>
      <c r="F26" s="140"/>
      <c r="G26" s="138"/>
      <c r="H26" s="140"/>
      <c r="I26" s="138"/>
      <c r="J26" s="140"/>
      <c r="K26" s="138"/>
      <c r="L26" s="140"/>
      <c r="M26" s="138"/>
      <c r="N26" s="140"/>
      <c r="O26" s="138"/>
      <c r="P26" s="100">
        <v>0</v>
      </c>
    </row>
    <row r="27" spans="2:16" s="18" customFormat="1" ht="19.75" customHeight="1" x14ac:dyDescent="0.2">
      <c r="B27" s="99" t="s">
        <v>202</v>
      </c>
      <c r="C27" s="148" t="s">
        <v>27</v>
      </c>
      <c r="D27" s="143"/>
      <c r="E27" s="144"/>
      <c r="F27" s="143"/>
      <c r="G27" s="144"/>
      <c r="H27" s="143">
        <v>3</v>
      </c>
      <c r="I27" s="144">
        <v>11.1111111111111</v>
      </c>
      <c r="J27" s="143"/>
      <c r="K27" s="144"/>
      <c r="L27" s="143"/>
      <c r="M27" s="144"/>
      <c r="N27" s="143">
        <v>16</v>
      </c>
      <c r="O27" s="144">
        <v>59.259259259259302</v>
      </c>
      <c r="P27" s="145">
        <v>0</v>
      </c>
    </row>
    <row r="28" spans="2:16" s="18" customFormat="1" ht="19.75" customHeight="1" x14ac:dyDescent="0.2">
      <c r="B28" s="99" t="s">
        <v>203</v>
      </c>
      <c r="C28" s="80" t="s">
        <v>28</v>
      </c>
      <c r="D28" s="140"/>
      <c r="E28" s="138"/>
      <c r="F28" s="140">
        <v>1</v>
      </c>
      <c r="G28" s="138">
        <v>1.6666666666666701</v>
      </c>
      <c r="H28" s="140">
        <v>1</v>
      </c>
      <c r="I28" s="138">
        <v>1.6666666666666701</v>
      </c>
      <c r="J28" s="140">
        <v>3</v>
      </c>
      <c r="K28" s="138">
        <v>5</v>
      </c>
      <c r="L28" s="140">
        <v>10</v>
      </c>
      <c r="M28" s="138">
        <v>16.6666666666667</v>
      </c>
      <c r="N28" s="140">
        <v>49</v>
      </c>
      <c r="O28" s="138">
        <v>81.6666666666667</v>
      </c>
      <c r="P28" s="100">
        <v>26</v>
      </c>
    </row>
    <row r="29" spans="2:16" s="18" customFormat="1" ht="19.75" customHeight="1" x14ac:dyDescent="0.2">
      <c r="B29" s="99" t="s">
        <v>204</v>
      </c>
      <c r="C29" s="148" t="s">
        <v>29</v>
      </c>
      <c r="D29" s="143"/>
      <c r="E29" s="144"/>
      <c r="F29" s="143">
        <v>3</v>
      </c>
      <c r="G29" s="144">
        <v>37.5</v>
      </c>
      <c r="H29" s="143"/>
      <c r="I29" s="144"/>
      <c r="J29" s="143"/>
      <c r="K29" s="144"/>
      <c r="L29" s="143"/>
      <c r="M29" s="144"/>
      <c r="N29" s="143">
        <v>5</v>
      </c>
      <c r="O29" s="144">
        <v>62.5</v>
      </c>
      <c r="P29" s="145">
        <v>0</v>
      </c>
    </row>
    <row r="30" spans="2:16" s="18" customFormat="1" ht="36.25" customHeight="1" x14ac:dyDescent="0.2">
      <c r="B30" s="149"/>
      <c r="C30" s="55" t="s">
        <v>30</v>
      </c>
      <c r="D30" s="108">
        <v>1</v>
      </c>
      <c r="E30" s="57">
        <v>0.20833333333333301</v>
      </c>
      <c r="F30" s="108">
        <v>42</v>
      </c>
      <c r="G30" s="57">
        <v>8.75</v>
      </c>
      <c r="H30" s="108">
        <v>18</v>
      </c>
      <c r="I30" s="57">
        <v>3.75</v>
      </c>
      <c r="J30" s="108">
        <v>23</v>
      </c>
      <c r="K30" s="57">
        <v>4.7916666666666696</v>
      </c>
      <c r="L30" s="108">
        <v>38</v>
      </c>
      <c r="M30" s="57">
        <v>7.9166666666666696</v>
      </c>
      <c r="N30" s="108">
        <v>312</v>
      </c>
      <c r="O30" s="57">
        <v>65</v>
      </c>
      <c r="P30" s="139">
        <v>129</v>
      </c>
    </row>
    <row r="31" spans="2:16" s="18" customFormat="1" ht="12" customHeight="1" x14ac:dyDescent="0.2"/>
    <row r="32" spans="2:16" s="18" customFormat="1" ht="16.25" customHeight="1" x14ac:dyDescent="0.2">
      <c r="M32" s="424" t="s">
        <v>368</v>
      </c>
      <c r="N32" s="424"/>
      <c r="O32" s="424"/>
      <c r="P32" s="424"/>
    </row>
    <row r="33" s="18" customFormat="1" ht="28.25" customHeight="1" x14ac:dyDescent="0.2"/>
  </sheetData>
  <mergeCells count="10">
    <mergeCell ref="M32:P32"/>
    <mergeCell ref="B1:N1"/>
    <mergeCell ref="C3:P3"/>
    <mergeCell ref="C5:P5"/>
    <mergeCell ref="D7:E7"/>
    <mergeCell ref="F7:G7"/>
    <mergeCell ref="H7:I7"/>
    <mergeCell ref="J7:K7"/>
    <mergeCell ref="L7:M7"/>
    <mergeCell ref="N7:O7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3"/>
  <sheetViews>
    <sheetView topLeftCell="A7" workbookViewId="0">
      <selection activeCell="C9" sqref="C9:J30"/>
    </sheetView>
  </sheetViews>
  <sheetFormatPr defaultColWidth="10.90625" defaultRowHeight="14.5" x14ac:dyDescent="0.35"/>
  <cols>
    <col min="1" max="1" width="0.453125" customWidth="1"/>
    <col min="2" max="2" width="29.1796875" customWidth="1"/>
    <col min="3" max="10" width="12.1796875" customWidth="1"/>
    <col min="11" max="11" width="8" customWidth="1"/>
    <col min="12" max="12" width="4.6328125" customWidth="1"/>
  </cols>
  <sheetData>
    <row r="1" spans="2:10" s="18" customFormat="1" ht="49" customHeight="1" x14ac:dyDescent="0.2">
      <c r="B1" s="426" t="s">
        <v>0</v>
      </c>
      <c r="C1" s="426"/>
      <c r="D1" s="426"/>
      <c r="E1" s="426"/>
      <c r="F1" s="426"/>
      <c r="G1" s="426"/>
      <c r="H1" s="426"/>
    </row>
    <row r="2" spans="2:10" s="18" customFormat="1" ht="5.75" customHeight="1" x14ac:dyDescent="0.2"/>
    <row r="3" spans="2:10" s="18" customFormat="1" ht="21.25" customHeight="1" x14ac:dyDescent="0.2">
      <c r="B3" s="422" t="s">
        <v>52</v>
      </c>
      <c r="C3" s="422"/>
      <c r="D3" s="422"/>
      <c r="E3" s="422"/>
      <c r="F3" s="422"/>
      <c r="G3" s="422"/>
      <c r="H3" s="422"/>
      <c r="I3" s="422"/>
      <c r="J3" s="422"/>
    </row>
    <row r="4" spans="2:10" s="18" customFormat="1" ht="2.75" customHeight="1" x14ac:dyDescent="0.2"/>
    <row r="5" spans="2:10" s="18" customFormat="1" ht="26.25" customHeight="1" x14ac:dyDescent="0.2">
      <c r="B5" s="422" t="s">
        <v>798</v>
      </c>
      <c r="C5" s="422"/>
      <c r="D5" s="422"/>
      <c r="E5" s="422"/>
      <c r="F5" s="422"/>
      <c r="G5" s="422"/>
      <c r="H5" s="422"/>
      <c r="I5" s="422"/>
      <c r="J5" s="422"/>
    </row>
    <row r="6" spans="2:10" s="18" customFormat="1" ht="16.25" customHeight="1" x14ac:dyDescent="0.2"/>
    <row r="7" spans="2:10" s="18" customFormat="1" ht="49" customHeight="1" x14ac:dyDescent="0.3">
      <c r="B7" s="36"/>
      <c r="C7" s="425" t="s">
        <v>53</v>
      </c>
      <c r="D7" s="425"/>
      <c r="E7" s="425"/>
      <c r="F7" s="425"/>
      <c r="G7" s="425"/>
      <c r="H7" s="425"/>
      <c r="I7" s="425"/>
      <c r="J7" s="27" t="s">
        <v>54</v>
      </c>
    </row>
    <row r="8" spans="2:10" s="18" customFormat="1" ht="53.25" customHeight="1" x14ac:dyDescent="0.2">
      <c r="B8" s="29" t="s">
        <v>2</v>
      </c>
      <c r="C8" s="30" t="s">
        <v>55</v>
      </c>
      <c r="D8" s="30" t="s">
        <v>56</v>
      </c>
      <c r="E8" s="30" t="s">
        <v>57</v>
      </c>
      <c r="F8" s="30" t="s">
        <v>58</v>
      </c>
      <c r="G8" s="30" t="s">
        <v>59</v>
      </c>
      <c r="H8" s="30" t="s">
        <v>60</v>
      </c>
      <c r="I8" s="37" t="s">
        <v>61</v>
      </c>
      <c r="J8" s="29" t="s">
        <v>62</v>
      </c>
    </row>
    <row r="9" spans="2:10" s="18" customFormat="1" ht="19.75" customHeight="1" x14ac:dyDescent="0.2">
      <c r="B9" s="20" t="s">
        <v>9</v>
      </c>
      <c r="C9" s="22">
        <v>2</v>
      </c>
      <c r="D9" s="22">
        <v>165</v>
      </c>
      <c r="E9" s="22">
        <v>140</v>
      </c>
      <c r="F9" s="22">
        <v>645</v>
      </c>
      <c r="G9" s="22">
        <v>2057</v>
      </c>
      <c r="H9" s="22">
        <v>3009</v>
      </c>
      <c r="I9" s="38">
        <v>60.618145563310101</v>
      </c>
      <c r="J9" s="39">
        <v>1280.9621136590199</v>
      </c>
    </row>
    <row r="10" spans="2:10" s="18" customFormat="1" ht="19.75" customHeight="1" x14ac:dyDescent="0.2">
      <c r="B10" s="20" t="s">
        <v>10</v>
      </c>
      <c r="C10" s="22">
        <v>0</v>
      </c>
      <c r="D10" s="22">
        <v>9</v>
      </c>
      <c r="E10" s="22">
        <v>2</v>
      </c>
      <c r="F10" s="22">
        <v>15</v>
      </c>
      <c r="G10" s="22">
        <v>59</v>
      </c>
      <c r="H10" s="22">
        <v>85</v>
      </c>
      <c r="I10" s="38">
        <v>60</v>
      </c>
      <c r="J10" s="39">
        <v>1298.1647058823501</v>
      </c>
    </row>
    <row r="11" spans="2:10" s="18" customFormat="1" ht="19.75" customHeight="1" x14ac:dyDescent="0.2">
      <c r="B11" s="20" t="s">
        <v>11</v>
      </c>
      <c r="C11" s="22">
        <v>0</v>
      </c>
      <c r="D11" s="22">
        <v>302</v>
      </c>
      <c r="E11" s="22">
        <v>277</v>
      </c>
      <c r="F11" s="22">
        <v>899</v>
      </c>
      <c r="G11" s="22">
        <v>4740</v>
      </c>
      <c r="H11" s="22">
        <v>6218</v>
      </c>
      <c r="I11" s="38">
        <v>63.074943711804401</v>
      </c>
      <c r="J11" s="39">
        <v>1412.6077516886501</v>
      </c>
    </row>
    <row r="12" spans="2:10" s="18" customFormat="1" ht="19.75" customHeight="1" x14ac:dyDescent="0.2">
      <c r="B12" s="20" t="s">
        <v>12</v>
      </c>
      <c r="C12" s="22">
        <v>11</v>
      </c>
      <c r="D12" s="22">
        <v>29</v>
      </c>
      <c r="E12" s="22">
        <v>31</v>
      </c>
      <c r="F12" s="22">
        <v>59</v>
      </c>
      <c r="G12" s="22">
        <v>147</v>
      </c>
      <c r="H12" s="22">
        <v>277</v>
      </c>
      <c r="I12" s="38">
        <v>67.148014440433201</v>
      </c>
      <c r="J12" s="39">
        <v>1636.4079422382699</v>
      </c>
    </row>
    <row r="13" spans="2:10" s="18" customFormat="1" ht="19.75" customHeight="1" x14ac:dyDescent="0.2">
      <c r="B13" s="20" t="s">
        <v>13</v>
      </c>
      <c r="C13" s="22">
        <v>2</v>
      </c>
      <c r="D13" s="22">
        <v>19</v>
      </c>
      <c r="E13" s="22">
        <v>15</v>
      </c>
      <c r="F13" s="22">
        <v>62</v>
      </c>
      <c r="G13" s="22">
        <v>256</v>
      </c>
      <c r="H13" s="22">
        <v>354</v>
      </c>
      <c r="I13" s="38">
        <v>66.6666666666667</v>
      </c>
      <c r="J13" s="39">
        <v>1325.2203389830499</v>
      </c>
    </row>
    <row r="14" spans="2:10" s="18" customFormat="1" ht="19.75" customHeight="1" x14ac:dyDescent="0.2">
      <c r="B14" s="20" t="s">
        <v>14</v>
      </c>
      <c r="C14" s="22">
        <v>25</v>
      </c>
      <c r="D14" s="22">
        <v>144</v>
      </c>
      <c r="E14" s="22">
        <v>173</v>
      </c>
      <c r="F14" s="22">
        <v>577</v>
      </c>
      <c r="G14" s="22">
        <v>2260</v>
      </c>
      <c r="H14" s="22">
        <v>3179</v>
      </c>
      <c r="I14" s="38">
        <v>66.341616860648003</v>
      </c>
      <c r="J14" s="39">
        <v>1353.1000314564301</v>
      </c>
    </row>
    <row r="15" spans="2:10" s="18" customFormat="1" ht="19.75" customHeight="1" x14ac:dyDescent="0.2">
      <c r="B15" s="20" t="s">
        <v>15</v>
      </c>
      <c r="C15" s="22">
        <v>1</v>
      </c>
      <c r="D15" s="22">
        <v>18</v>
      </c>
      <c r="E15" s="22">
        <v>44</v>
      </c>
      <c r="F15" s="22">
        <v>118</v>
      </c>
      <c r="G15" s="22">
        <v>665</v>
      </c>
      <c r="H15" s="22">
        <v>846</v>
      </c>
      <c r="I15" s="38">
        <v>65.0118203309693</v>
      </c>
      <c r="J15" s="39">
        <v>1275.93735224586</v>
      </c>
    </row>
    <row r="16" spans="2:10" s="18" customFormat="1" ht="19.75" customHeight="1" x14ac:dyDescent="0.2">
      <c r="B16" s="20" t="s">
        <v>16</v>
      </c>
      <c r="C16" s="22">
        <v>0</v>
      </c>
      <c r="D16" s="22">
        <v>62</v>
      </c>
      <c r="E16" s="22">
        <v>44</v>
      </c>
      <c r="F16" s="22">
        <v>175</v>
      </c>
      <c r="G16" s="22">
        <v>867</v>
      </c>
      <c r="H16" s="22">
        <v>1148</v>
      </c>
      <c r="I16" s="38">
        <v>67.595818815331</v>
      </c>
      <c r="J16" s="39">
        <v>1211.3684668989499</v>
      </c>
    </row>
    <row r="17" spans="2:10" s="18" customFormat="1" ht="19.75" customHeight="1" x14ac:dyDescent="0.2">
      <c r="B17" s="20" t="s">
        <v>17</v>
      </c>
      <c r="C17" s="22">
        <v>12</v>
      </c>
      <c r="D17" s="22">
        <v>101</v>
      </c>
      <c r="E17" s="22">
        <v>176</v>
      </c>
      <c r="F17" s="22">
        <v>368</v>
      </c>
      <c r="G17" s="22">
        <v>2296</v>
      </c>
      <c r="H17" s="22">
        <v>2953</v>
      </c>
      <c r="I17" s="38">
        <v>65.120216728750407</v>
      </c>
      <c r="J17" s="39">
        <v>1325.7202844564899</v>
      </c>
    </row>
    <row r="18" spans="2:10" s="18" customFormat="1" ht="19.75" customHeight="1" x14ac:dyDescent="0.2">
      <c r="B18" s="20" t="s">
        <v>18</v>
      </c>
      <c r="C18" s="22">
        <v>31</v>
      </c>
      <c r="D18" s="22">
        <v>157</v>
      </c>
      <c r="E18" s="22">
        <v>284</v>
      </c>
      <c r="F18" s="22">
        <v>438</v>
      </c>
      <c r="G18" s="22">
        <v>1735</v>
      </c>
      <c r="H18" s="22">
        <v>2645</v>
      </c>
      <c r="I18" s="38">
        <v>68.544423440453699</v>
      </c>
      <c r="J18" s="39">
        <v>1247.6491493383701</v>
      </c>
    </row>
    <row r="19" spans="2:10" s="18" customFormat="1" ht="19.75" customHeight="1" x14ac:dyDescent="0.2">
      <c r="B19" s="20" t="s">
        <v>19</v>
      </c>
      <c r="C19" s="22">
        <v>1</v>
      </c>
      <c r="D19" s="22">
        <v>17</v>
      </c>
      <c r="E19" s="22">
        <v>37</v>
      </c>
      <c r="F19" s="22">
        <v>95</v>
      </c>
      <c r="G19" s="22">
        <v>557</v>
      </c>
      <c r="H19" s="22">
        <v>707</v>
      </c>
      <c r="I19" s="38">
        <v>70.721357850070703</v>
      </c>
      <c r="J19" s="39">
        <v>1102.33946251768</v>
      </c>
    </row>
    <row r="20" spans="2:10" s="18" customFormat="1" ht="19.75" customHeight="1" x14ac:dyDescent="0.2">
      <c r="B20" s="20" t="s">
        <v>20</v>
      </c>
      <c r="C20" s="22">
        <v>4</v>
      </c>
      <c r="D20" s="22">
        <v>16</v>
      </c>
      <c r="E20" s="22">
        <v>61</v>
      </c>
      <c r="F20" s="22">
        <v>158</v>
      </c>
      <c r="G20" s="22">
        <v>866</v>
      </c>
      <c r="H20" s="22">
        <v>1105</v>
      </c>
      <c r="I20" s="38">
        <v>72.8506787330317</v>
      </c>
      <c r="J20" s="39">
        <v>1218.28416289593</v>
      </c>
    </row>
    <row r="21" spans="2:10" s="18" customFormat="1" ht="19.75" customHeight="1" x14ac:dyDescent="0.2">
      <c r="B21" s="20" t="s">
        <v>21</v>
      </c>
      <c r="C21" s="22">
        <v>0</v>
      </c>
      <c r="D21" s="22">
        <v>136</v>
      </c>
      <c r="E21" s="22">
        <v>241</v>
      </c>
      <c r="F21" s="22">
        <v>738</v>
      </c>
      <c r="G21" s="22">
        <v>3390</v>
      </c>
      <c r="H21" s="22">
        <v>4505</v>
      </c>
      <c r="I21" s="38">
        <v>65.726970033296297</v>
      </c>
      <c r="J21" s="39">
        <v>1142.9964483906799</v>
      </c>
    </row>
    <row r="22" spans="2:10" s="18" customFormat="1" ht="19.75" customHeight="1" x14ac:dyDescent="0.2">
      <c r="B22" s="20" t="s">
        <v>22</v>
      </c>
      <c r="C22" s="22">
        <v>2</v>
      </c>
      <c r="D22" s="22">
        <v>21</v>
      </c>
      <c r="E22" s="22">
        <v>32</v>
      </c>
      <c r="F22" s="22">
        <v>138</v>
      </c>
      <c r="G22" s="22">
        <v>898</v>
      </c>
      <c r="H22" s="22">
        <v>1091</v>
      </c>
      <c r="I22" s="38">
        <v>70.027497708524294</v>
      </c>
      <c r="J22" s="39">
        <v>1063.49312557287</v>
      </c>
    </row>
    <row r="23" spans="2:10" s="18" customFormat="1" ht="19.75" customHeight="1" x14ac:dyDescent="0.2">
      <c r="B23" s="20" t="s">
        <v>23</v>
      </c>
      <c r="C23" s="22">
        <v>0</v>
      </c>
      <c r="D23" s="22">
        <v>0</v>
      </c>
      <c r="E23" s="22">
        <v>1</v>
      </c>
      <c r="F23" s="22">
        <v>35</v>
      </c>
      <c r="G23" s="22">
        <v>232</v>
      </c>
      <c r="H23" s="22">
        <v>268</v>
      </c>
      <c r="I23" s="38">
        <v>75</v>
      </c>
      <c r="J23" s="39">
        <v>1020.87686567164</v>
      </c>
    </row>
    <row r="24" spans="2:10" s="18" customFormat="1" ht="19.75" customHeight="1" x14ac:dyDescent="0.2">
      <c r="B24" s="20" t="s">
        <v>24</v>
      </c>
      <c r="C24" s="22">
        <v>30</v>
      </c>
      <c r="D24" s="22">
        <v>16</v>
      </c>
      <c r="E24" s="22">
        <v>72</v>
      </c>
      <c r="F24" s="22">
        <v>596</v>
      </c>
      <c r="G24" s="22">
        <v>3418</v>
      </c>
      <c r="H24" s="22">
        <v>4132</v>
      </c>
      <c r="I24" s="38">
        <v>79.404646660213004</v>
      </c>
      <c r="J24" s="39">
        <v>1216.2197483059099</v>
      </c>
    </row>
    <row r="25" spans="2:10" s="18" customFormat="1" ht="19.75" customHeight="1" x14ac:dyDescent="0.2">
      <c r="B25" s="20" t="s">
        <v>25</v>
      </c>
      <c r="C25" s="22">
        <v>2</v>
      </c>
      <c r="D25" s="22">
        <v>53</v>
      </c>
      <c r="E25" s="22">
        <v>106</v>
      </c>
      <c r="F25" s="22">
        <v>599</v>
      </c>
      <c r="G25" s="22">
        <v>2513</v>
      </c>
      <c r="H25" s="22">
        <v>3273</v>
      </c>
      <c r="I25" s="38">
        <v>74.549343110296405</v>
      </c>
      <c r="J25" s="39">
        <v>1082.16376413077</v>
      </c>
    </row>
    <row r="26" spans="2:10" s="18" customFormat="1" ht="19.75" customHeight="1" x14ac:dyDescent="0.2">
      <c r="B26" s="20" t="s">
        <v>26</v>
      </c>
      <c r="C26" s="22">
        <v>0</v>
      </c>
      <c r="D26" s="22">
        <v>1</v>
      </c>
      <c r="E26" s="22">
        <v>13</v>
      </c>
      <c r="F26" s="22">
        <v>68</v>
      </c>
      <c r="G26" s="22">
        <v>397</v>
      </c>
      <c r="H26" s="22">
        <v>479</v>
      </c>
      <c r="I26" s="38">
        <v>67.014613778705595</v>
      </c>
      <c r="J26" s="39">
        <v>1046.31315240084</v>
      </c>
    </row>
    <row r="27" spans="2:10" s="18" customFormat="1" ht="19.75" customHeight="1" x14ac:dyDescent="0.2">
      <c r="B27" s="20" t="s">
        <v>27</v>
      </c>
      <c r="C27" s="22">
        <v>4</v>
      </c>
      <c r="D27" s="22">
        <v>12</v>
      </c>
      <c r="E27" s="22">
        <v>13</v>
      </c>
      <c r="F27" s="22">
        <v>192</v>
      </c>
      <c r="G27" s="22">
        <v>1311</v>
      </c>
      <c r="H27" s="22">
        <v>1532</v>
      </c>
      <c r="I27" s="38">
        <v>72.454308093994797</v>
      </c>
      <c r="J27" s="39">
        <v>1115.30678851175</v>
      </c>
    </row>
    <row r="28" spans="2:10" s="18" customFormat="1" ht="19.75" customHeight="1" x14ac:dyDescent="0.2">
      <c r="B28" s="20" t="s">
        <v>28</v>
      </c>
      <c r="C28" s="22">
        <v>4</v>
      </c>
      <c r="D28" s="22">
        <v>66</v>
      </c>
      <c r="E28" s="22">
        <v>107</v>
      </c>
      <c r="F28" s="22">
        <v>598</v>
      </c>
      <c r="G28" s="22">
        <v>3235</v>
      </c>
      <c r="H28" s="22">
        <v>4010</v>
      </c>
      <c r="I28" s="38">
        <v>72.294264339152093</v>
      </c>
      <c r="J28" s="39">
        <v>1087.74987531172</v>
      </c>
    </row>
    <row r="29" spans="2:10" s="18" customFormat="1" ht="19.75" customHeight="1" x14ac:dyDescent="0.2">
      <c r="B29" s="20" t="s">
        <v>29</v>
      </c>
      <c r="C29" s="22">
        <v>8</v>
      </c>
      <c r="D29" s="22">
        <v>6</v>
      </c>
      <c r="E29" s="22">
        <v>48</v>
      </c>
      <c r="F29" s="22">
        <v>241</v>
      </c>
      <c r="G29" s="22">
        <v>868</v>
      </c>
      <c r="H29" s="22">
        <v>1171</v>
      </c>
      <c r="I29" s="38">
        <v>60.034158838599502</v>
      </c>
      <c r="J29" s="39">
        <v>1254.64901793339</v>
      </c>
    </row>
    <row r="30" spans="2:10" s="18" customFormat="1" ht="36.25" customHeight="1" x14ac:dyDescent="0.2">
      <c r="B30" s="23" t="s">
        <v>30</v>
      </c>
      <c r="C30" s="25">
        <v>139</v>
      </c>
      <c r="D30" s="25">
        <v>1350</v>
      </c>
      <c r="E30" s="25">
        <v>1917</v>
      </c>
      <c r="F30" s="25">
        <v>6814</v>
      </c>
      <c r="G30" s="25">
        <v>32767</v>
      </c>
      <c r="H30" s="25">
        <v>42987</v>
      </c>
      <c r="I30" s="40">
        <v>68.334612789913194</v>
      </c>
      <c r="J30" s="25">
        <v>1232.3288436038799</v>
      </c>
    </row>
    <row r="31" spans="2:10" s="18" customFormat="1" ht="12" customHeight="1" x14ac:dyDescent="0.2"/>
    <row r="32" spans="2:10" s="18" customFormat="1" ht="17.75" customHeight="1" x14ac:dyDescent="0.2">
      <c r="I32" s="424" t="s">
        <v>63</v>
      </c>
      <c r="J32" s="424"/>
    </row>
    <row r="33" s="18" customFormat="1" ht="28.25" customHeight="1" x14ac:dyDescent="0.2"/>
  </sheetData>
  <mergeCells count="5">
    <mergeCell ref="B1:H1"/>
    <mergeCell ref="B3:J3"/>
    <mergeCell ref="B5:J5"/>
    <mergeCell ref="C7:I7"/>
    <mergeCell ref="I32:J32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S34"/>
  <sheetViews>
    <sheetView topLeftCell="A5" workbookViewId="0">
      <selection activeCell="C8" sqref="C8:O29"/>
    </sheetView>
  </sheetViews>
  <sheetFormatPr defaultColWidth="10.90625" defaultRowHeight="14.5" x14ac:dyDescent="0.35"/>
  <cols>
    <col min="1" max="1" width="1" customWidth="1"/>
    <col min="2" max="2" width="24.81640625" customWidth="1"/>
    <col min="3" max="15" width="6.1796875" customWidth="1"/>
    <col min="16" max="16" width="7.36328125" customWidth="1"/>
    <col min="17" max="17" width="12.36328125" customWidth="1"/>
    <col min="18" max="18" width="13.6328125" customWidth="1"/>
    <col min="19" max="19" width="2.36328125" customWidth="1"/>
    <col min="20" max="20" width="4.6328125" customWidth="1"/>
  </cols>
  <sheetData>
    <row r="1" spans="1:19" s="18" customFormat="1" ht="2.75" customHeight="1" x14ac:dyDescent="0.2"/>
    <row r="2" spans="1:19" s="18" customFormat="1" ht="49" customHeight="1" x14ac:dyDescent="0.2">
      <c r="B2" s="421" t="s">
        <v>0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19" s="18" customFormat="1" ht="9.25" customHeight="1" x14ac:dyDescent="0.2"/>
    <row r="4" spans="1:19" s="18" customFormat="1" ht="24.25" customHeight="1" x14ac:dyDescent="0.2">
      <c r="B4" s="422" t="s">
        <v>369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</row>
    <row r="5" spans="1:19" s="18" customFormat="1" ht="24.25" customHeight="1" x14ac:dyDescent="0.2">
      <c r="B5" s="422" t="s">
        <v>798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</row>
    <row r="6" spans="1:19" s="18" customFormat="1" ht="12" customHeight="1" x14ac:dyDescent="0.2"/>
    <row r="7" spans="1:19" s="18" customFormat="1" ht="36.25" customHeight="1" x14ac:dyDescent="0.2">
      <c r="A7" s="119"/>
      <c r="B7" s="120" t="s">
        <v>2</v>
      </c>
      <c r="C7" s="117" t="s">
        <v>264</v>
      </c>
      <c r="D7" s="117" t="s">
        <v>265</v>
      </c>
      <c r="E7" s="117" t="s">
        <v>266</v>
      </c>
      <c r="F7" s="117" t="s">
        <v>267</v>
      </c>
      <c r="G7" s="117" t="s">
        <v>268</v>
      </c>
      <c r="H7" s="117" t="s">
        <v>269</v>
      </c>
      <c r="I7" s="117" t="s">
        <v>270</v>
      </c>
      <c r="J7" s="117" t="s">
        <v>271</v>
      </c>
      <c r="K7" s="117" t="s">
        <v>272</v>
      </c>
      <c r="L7" s="117" t="s">
        <v>273</v>
      </c>
      <c r="M7" s="117" t="s">
        <v>274</v>
      </c>
      <c r="N7" s="117" t="s">
        <v>275</v>
      </c>
      <c r="O7" s="117" t="s">
        <v>276</v>
      </c>
    </row>
    <row r="8" spans="1:19" s="18" customFormat="1" ht="17.75" customHeight="1" x14ac:dyDescent="0.2">
      <c r="A8" s="99" t="s">
        <v>184</v>
      </c>
      <c r="B8" s="80" t="s">
        <v>9</v>
      </c>
      <c r="C8" s="100">
        <v>43</v>
      </c>
      <c r="D8" s="100">
        <v>345</v>
      </c>
      <c r="E8" s="100">
        <v>30</v>
      </c>
      <c r="F8" s="100">
        <v>187</v>
      </c>
      <c r="G8" s="100">
        <v>649</v>
      </c>
      <c r="H8" s="100" t="s">
        <v>108</v>
      </c>
      <c r="I8" s="100">
        <v>1175</v>
      </c>
      <c r="J8" s="100">
        <v>1305</v>
      </c>
      <c r="K8" s="100">
        <v>21</v>
      </c>
      <c r="L8" s="100">
        <v>95</v>
      </c>
      <c r="M8" s="100">
        <v>221</v>
      </c>
      <c r="N8" s="100">
        <v>7</v>
      </c>
      <c r="O8" s="100">
        <v>1154</v>
      </c>
    </row>
    <row r="9" spans="1:19" s="18" customFormat="1" ht="17.75" customHeight="1" x14ac:dyDescent="0.2">
      <c r="A9" s="99" t="s">
        <v>185</v>
      </c>
      <c r="B9" s="80" t="s">
        <v>10</v>
      </c>
      <c r="C9" s="100">
        <v>2</v>
      </c>
      <c r="D9" s="100">
        <v>22</v>
      </c>
      <c r="E9" s="100">
        <v>1</v>
      </c>
      <c r="F9" s="100">
        <v>5</v>
      </c>
      <c r="G9" s="100">
        <v>21</v>
      </c>
      <c r="H9" s="100" t="s">
        <v>108</v>
      </c>
      <c r="I9" s="100">
        <v>32</v>
      </c>
      <c r="J9" s="100">
        <v>26</v>
      </c>
      <c r="K9" s="100" t="s">
        <v>108</v>
      </c>
      <c r="L9" s="100">
        <v>1</v>
      </c>
      <c r="M9" s="100">
        <v>4</v>
      </c>
      <c r="N9" s="100">
        <v>1</v>
      </c>
      <c r="O9" s="100">
        <v>39</v>
      </c>
    </row>
    <row r="10" spans="1:19" s="18" customFormat="1" ht="17.75" customHeight="1" x14ac:dyDescent="0.2">
      <c r="A10" s="99" t="s">
        <v>186</v>
      </c>
      <c r="B10" s="80" t="s">
        <v>11</v>
      </c>
      <c r="C10" s="100">
        <v>145</v>
      </c>
      <c r="D10" s="100">
        <v>703</v>
      </c>
      <c r="E10" s="100">
        <v>65</v>
      </c>
      <c r="F10" s="100">
        <v>295</v>
      </c>
      <c r="G10" s="100">
        <v>1273</v>
      </c>
      <c r="H10" s="100">
        <v>2</v>
      </c>
      <c r="I10" s="100">
        <v>2899</v>
      </c>
      <c r="J10" s="100">
        <v>2295</v>
      </c>
      <c r="K10" s="100">
        <v>51</v>
      </c>
      <c r="L10" s="100">
        <v>191</v>
      </c>
      <c r="M10" s="100">
        <v>591</v>
      </c>
      <c r="N10" s="100">
        <v>18</v>
      </c>
      <c r="O10" s="100">
        <v>3320</v>
      </c>
    </row>
    <row r="11" spans="1:19" s="18" customFormat="1" ht="17.75" customHeight="1" x14ac:dyDescent="0.2">
      <c r="A11" s="99" t="s">
        <v>187</v>
      </c>
      <c r="B11" s="80" t="s">
        <v>12</v>
      </c>
      <c r="C11" s="100">
        <v>3</v>
      </c>
      <c r="D11" s="100">
        <v>32</v>
      </c>
      <c r="E11" s="100" t="s">
        <v>108</v>
      </c>
      <c r="F11" s="100">
        <v>25</v>
      </c>
      <c r="G11" s="100">
        <v>91</v>
      </c>
      <c r="H11" s="100">
        <v>1</v>
      </c>
      <c r="I11" s="100">
        <v>186</v>
      </c>
      <c r="J11" s="100">
        <v>114</v>
      </c>
      <c r="K11" s="100">
        <v>1</v>
      </c>
      <c r="L11" s="100">
        <v>16</v>
      </c>
      <c r="M11" s="100">
        <v>47</v>
      </c>
      <c r="N11" s="100">
        <v>1</v>
      </c>
      <c r="O11" s="100">
        <v>405</v>
      </c>
    </row>
    <row r="12" spans="1:19" s="18" customFormat="1" ht="17.75" customHeight="1" x14ac:dyDescent="0.2">
      <c r="A12" s="99" t="s">
        <v>188</v>
      </c>
      <c r="B12" s="80" t="s">
        <v>13</v>
      </c>
      <c r="C12" s="100">
        <v>4</v>
      </c>
      <c r="D12" s="100">
        <v>40</v>
      </c>
      <c r="E12" s="100">
        <v>4</v>
      </c>
      <c r="F12" s="100">
        <v>16</v>
      </c>
      <c r="G12" s="100">
        <v>64</v>
      </c>
      <c r="H12" s="100" t="s">
        <v>108</v>
      </c>
      <c r="I12" s="100">
        <v>136</v>
      </c>
      <c r="J12" s="100">
        <v>134</v>
      </c>
      <c r="K12" s="100">
        <v>2</v>
      </c>
      <c r="L12" s="100">
        <v>15</v>
      </c>
      <c r="M12" s="100">
        <v>5</v>
      </c>
      <c r="N12" s="100">
        <v>1</v>
      </c>
      <c r="O12" s="100">
        <v>380</v>
      </c>
    </row>
    <row r="13" spans="1:19" s="18" customFormat="1" ht="17.75" customHeight="1" x14ac:dyDescent="0.2">
      <c r="A13" s="99" t="s">
        <v>189</v>
      </c>
      <c r="B13" s="80" t="s">
        <v>14</v>
      </c>
      <c r="C13" s="100">
        <v>60</v>
      </c>
      <c r="D13" s="100">
        <v>357</v>
      </c>
      <c r="E13" s="100">
        <v>29</v>
      </c>
      <c r="F13" s="100">
        <v>194</v>
      </c>
      <c r="G13" s="100">
        <v>720</v>
      </c>
      <c r="H13" s="100" t="s">
        <v>108</v>
      </c>
      <c r="I13" s="100">
        <v>1431</v>
      </c>
      <c r="J13" s="100">
        <v>1026</v>
      </c>
      <c r="K13" s="100">
        <v>19</v>
      </c>
      <c r="L13" s="100">
        <v>89</v>
      </c>
      <c r="M13" s="100">
        <v>177</v>
      </c>
      <c r="N13" s="100">
        <v>10</v>
      </c>
      <c r="O13" s="100">
        <v>2189</v>
      </c>
    </row>
    <row r="14" spans="1:19" s="18" customFormat="1" ht="17.75" customHeight="1" x14ac:dyDescent="0.2">
      <c r="A14" s="99" t="s">
        <v>190</v>
      </c>
      <c r="B14" s="80" t="s">
        <v>15</v>
      </c>
      <c r="C14" s="100">
        <v>14</v>
      </c>
      <c r="D14" s="100">
        <v>158</v>
      </c>
      <c r="E14" s="100">
        <v>11</v>
      </c>
      <c r="F14" s="100">
        <v>63</v>
      </c>
      <c r="G14" s="100">
        <v>165</v>
      </c>
      <c r="H14" s="100">
        <v>1</v>
      </c>
      <c r="I14" s="100">
        <v>430</v>
      </c>
      <c r="J14" s="100">
        <v>449</v>
      </c>
      <c r="K14" s="100">
        <v>4</v>
      </c>
      <c r="L14" s="100">
        <v>37</v>
      </c>
      <c r="M14" s="100">
        <v>49</v>
      </c>
      <c r="N14" s="100">
        <v>5</v>
      </c>
      <c r="O14" s="100">
        <v>789</v>
      </c>
    </row>
    <row r="15" spans="1:19" s="18" customFormat="1" ht="17.75" customHeight="1" x14ac:dyDescent="0.2">
      <c r="A15" s="99" t="s">
        <v>191</v>
      </c>
      <c r="B15" s="80" t="s">
        <v>16</v>
      </c>
      <c r="C15" s="100">
        <v>24</v>
      </c>
      <c r="D15" s="100">
        <v>167</v>
      </c>
      <c r="E15" s="100">
        <v>13</v>
      </c>
      <c r="F15" s="100">
        <v>74</v>
      </c>
      <c r="G15" s="100">
        <v>254</v>
      </c>
      <c r="H15" s="100">
        <v>2</v>
      </c>
      <c r="I15" s="100">
        <v>439</v>
      </c>
      <c r="J15" s="100">
        <v>521</v>
      </c>
      <c r="K15" s="100">
        <v>6</v>
      </c>
      <c r="L15" s="100">
        <v>49</v>
      </c>
      <c r="M15" s="100">
        <v>94</v>
      </c>
      <c r="N15" s="100">
        <v>1</v>
      </c>
      <c r="O15" s="100">
        <v>490</v>
      </c>
    </row>
    <row r="16" spans="1:19" s="18" customFormat="1" ht="17.75" customHeight="1" x14ac:dyDescent="0.2">
      <c r="A16" s="99" t="s">
        <v>192</v>
      </c>
      <c r="B16" s="80" t="s">
        <v>17</v>
      </c>
      <c r="C16" s="100">
        <v>48</v>
      </c>
      <c r="D16" s="100">
        <v>437</v>
      </c>
      <c r="E16" s="100">
        <v>26</v>
      </c>
      <c r="F16" s="100">
        <v>128</v>
      </c>
      <c r="G16" s="100">
        <v>725</v>
      </c>
      <c r="H16" s="100">
        <v>1</v>
      </c>
      <c r="I16" s="100">
        <v>1155</v>
      </c>
      <c r="J16" s="100">
        <v>1070</v>
      </c>
      <c r="K16" s="100">
        <v>12</v>
      </c>
      <c r="L16" s="100">
        <v>117</v>
      </c>
      <c r="M16" s="100">
        <v>157</v>
      </c>
      <c r="N16" s="100">
        <v>12</v>
      </c>
      <c r="O16" s="100">
        <v>1844</v>
      </c>
    </row>
    <row r="17" spans="1:16" s="18" customFormat="1" ht="13.5" customHeight="1" x14ac:dyDescent="0.2">
      <c r="A17" s="99" t="s">
        <v>193</v>
      </c>
      <c r="B17" s="80" t="s">
        <v>18</v>
      </c>
      <c r="C17" s="100">
        <v>46</v>
      </c>
      <c r="D17" s="100">
        <v>538</v>
      </c>
      <c r="E17" s="100">
        <v>23</v>
      </c>
      <c r="F17" s="100">
        <v>197</v>
      </c>
      <c r="G17" s="100">
        <v>631</v>
      </c>
      <c r="H17" s="100">
        <v>4</v>
      </c>
      <c r="I17" s="100">
        <v>1449</v>
      </c>
      <c r="J17" s="100">
        <v>1198</v>
      </c>
      <c r="K17" s="100">
        <v>23</v>
      </c>
      <c r="L17" s="100">
        <v>94</v>
      </c>
      <c r="M17" s="100">
        <v>197</v>
      </c>
      <c r="N17" s="100">
        <v>5</v>
      </c>
      <c r="O17" s="100">
        <v>1795</v>
      </c>
    </row>
    <row r="18" spans="1:16" s="18" customFormat="1" ht="13.5" customHeight="1" x14ac:dyDescent="0.2">
      <c r="A18" s="99" t="s">
        <v>194</v>
      </c>
      <c r="B18" s="80" t="s">
        <v>19</v>
      </c>
      <c r="C18" s="100">
        <v>11</v>
      </c>
      <c r="D18" s="100">
        <v>166</v>
      </c>
      <c r="E18" s="100">
        <v>8</v>
      </c>
      <c r="F18" s="100">
        <v>45</v>
      </c>
      <c r="G18" s="100">
        <v>155</v>
      </c>
      <c r="H18" s="100">
        <v>0</v>
      </c>
      <c r="I18" s="100">
        <v>334</v>
      </c>
      <c r="J18" s="100">
        <v>442</v>
      </c>
      <c r="K18" s="100">
        <v>5</v>
      </c>
      <c r="L18" s="100">
        <v>38</v>
      </c>
      <c r="M18" s="100">
        <v>34</v>
      </c>
      <c r="N18" s="100">
        <v>5</v>
      </c>
      <c r="O18" s="100">
        <v>339</v>
      </c>
    </row>
    <row r="19" spans="1:16" s="18" customFormat="1" ht="13.5" customHeight="1" x14ac:dyDescent="0.2">
      <c r="A19" s="99" t="s">
        <v>195</v>
      </c>
      <c r="B19" s="80" t="s">
        <v>20</v>
      </c>
      <c r="C19" s="100">
        <v>13</v>
      </c>
      <c r="D19" s="100">
        <v>115</v>
      </c>
      <c r="E19" s="100">
        <v>10</v>
      </c>
      <c r="F19" s="100">
        <v>37</v>
      </c>
      <c r="G19" s="100">
        <v>177</v>
      </c>
      <c r="H19" s="100" t="s">
        <v>108</v>
      </c>
      <c r="I19" s="100">
        <v>506</v>
      </c>
      <c r="J19" s="100">
        <v>391</v>
      </c>
      <c r="K19" s="100">
        <v>10</v>
      </c>
      <c r="L19" s="100">
        <v>43</v>
      </c>
      <c r="M19" s="100">
        <v>55</v>
      </c>
      <c r="N19" s="100">
        <v>2</v>
      </c>
      <c r="O19" s="100">
        <v>469</v>
      </c>
    </row>
    <row r="20" spans="1:16" s="18" customFormat="1" ht="13.5" customHeight="1" x14ac:dyDescent="0.2">
      <c r="A20" s="99" t="s">
        <v>196</v>
      </c>
      <c r="B20" s="80" t="s">
        <v>21</v>
      </c>
      <c r="C20" s="100">
        <v>61</v>
      </c>
      <c r="D20" s="100">
        <v>515</v>
      </c>
      <c r="E20" s="100">
        <v>42</v>
      </c>
      <c r="F20" s="100">
        <v>157</v>
      </c>
      <c r="G20" s="100">
        <v>769</v>
      </c>
      <c r="H20" s="100">
        <v>3</v>
      </c>
      <c r="I20" s="100">
        <v>1233</v>
      </c>
      <c r="J20" s="100">
        <v>1169</v>
      </c>
      <c r="K20" s="100">
        <v>25</v>
      </c>
      <c r="L20" s="100">
        <v>149</v>
      </c>
      <c r="M20" s="100">
        <v>222</v>
      </c>
      <c r="N20" s="100">
        <v>6</v>
      </c>
      <c r="O20" s="100">
        <v>1587</v>
      </c>
    </row>
    <row r="21" spans="1:16" s="18" customFormat="1" ht="13.5" customHeight="1" x14ac:dyDescent="0.2">
      <c r="A21" s="99" t="s">
        <v>197</v>
      </c>
      <c r="B21" s="80" t="s">
        <v>22</v>
      </c>
      <c r="C21" s="100">
        <v>12</v>
      </c>
      <c r="D21" s="100">
        <v>145</v>
      </c>
      <c r="E21" s="100">
        <v>8</v>
      </c>
      <c r="F21" s="100">
        <v>100</v>
      </c>
      <c r="G21" s="100">
        <v>130</v>
      </c>
      <c r="H21" s="100" t="s">
        <v>108</v>
      </c>
      <c r="I21" s="100">
        <v>389</v>
      </c>
      <c r="J21" s="100">
        <v>460</v>
      </c>
      <c r="K21" s="100">
        <v>12</v>
      </c>
      <c r="L21" s="100">
        <v>36</v>
      </c>
      <c r="M21" s="100">
        <v>49</v>
      </c>
      <c r="N21" s="100" t="s">
        <v>108</v>
      </c>
      <c r="O21" s="100">
        <v>337</v>
      </c>
    </row>
    <row r="22" spans="1:16" s="18" customFormat="1" ht="13.5" customHeight="1" x14ac:dyDescent="0.2">
      <c r="A22" s="99" t="s">
        <v>198</v>
      </c>
      <c r="B22" s="80" t="s">
        <v>23</v>
      </c>
      <c r="C22" s="100">
        <v>5</v>
      </c>
      <c r="D22" s="100">
        <v>46</v>
      </c>
      <c r="E22" s="100">
        <v>2</v>
      </c>
      <c r="F22" s="100">
        <v>48</v>
      </c>
      <c r="G22" s="100">
        <v>47</v>
      </c>
      <c r="H22" s="100" t="s">
        <v>108</v>
      </c>
      <c r="I22" s="100">
        <v>77</v>
      </c>
      <c r="J22" s="100">
        <v>119</v>
      </c>
      <c r="K22" s="100">
        <v>5</v>
      </c>
      <c r="L22" s="100">
        <v>17</v>
      </c>
      <c r="M22" s="100">
        <v>22</v>
      </c>
      <c r="N22" s="100" t="s">
        <v>108</v>
      </c>
      <c r="O22" s="100">
        <v>101</v>
      </c>
    </row>
    <row r="23" spans="1:16" s="18" customFormat="1" ht="13.5" customHeight="1" x14ac:dyDescent="0.2">
      <c r="A23" s="99" t="s">
        <v>199</v>
      </c>
      <c r="B23" s="80" t="s">
        <v>24</v>
      </c>
      <c r="C23" s="100">
        <v>37</v>
      </c>
      <c r="D23" s="100">
        <v>342</v>
      </c>
      <c r="E23" s="100">
        <v>18</v>
      </c>
      <c r="F23" s="100">
        <v>207</v>
      </c>
      <c r="G23" s="100">
        <v>633</v>
      </c>
      <c r="H23" s="100">
        <v>8</v>
      </c>
      <c r="I23" s="100">
        <v>982</v>
      </c>
      <c r="J23" s="100">
        <v>529</v>
      </c>
      <c r="K23" s="100">
        <v>12</v>
      </c>
      <c r="L23" s="100">
        <v>161</v>
      </c>
      <c r="M23" s="100">
        <v>224</v>
      </c>
      <c r="N23" s="100">
        <v>4</v>
      </c>
      <c r="O23" s="100">
        <v>1004</v>
      </c>
    </row>
    <row r="24" spans="1:16" s="18" customFormat="1" ht="13.5" customHeight="1" x14ac:dyDescent="0.2">
      <c r="A24" s="99" t="s">
        <v>200</v>
      </c>
      <c r="B24" s="80" t="s">
        <v>25</v>
      </c>
      <c r="C24" s="100">
        <v>36</v>
      </c>
      <c r="D24" s="100">
        <v>382</v>
      </c>
      <c r="E24" s="100">
        <v>18</v>
      </c>
      <c r="F24" s="100">
        <v>327</v>
      </c>
      <c r="G24" s="100">
        <v>411</v>
      </c>
      <c r="H24" s="100">
        <v>2</v>
      </c>
      <c r="I24" s="100">
        <v>957</v>
      </c>
      <c r="J24" s="100">
        <v>1219</v>
      </c>
      <c r="K24" s="100">
        <v>21</v>
      </c>
      <c r="L24" s="100">
        <v>173</v>
      </c>
      <c r="M24" s="100">
        <v>203</v>
      </c>
      <c r="N24" s="100">
        <v>7</v>
      </c>
      <c r="O24" s="100">
        <v>790</v>
      </c>
    </row>
    <row r="25" spans="1:16" s="18" customFormat="1" ht="13.5" customHeight="1" x14ac:dyDescent="0.2">
      <c r="A25" s="99" t="s">
        <v>201</v>
      </c>
      <c r="B25" s="80" t="s">
        <v>26</v>
      </c>
      <c r="C25" s="100">
        <v>8</v>
      </c>
      <c r="D25" s="100">
        <v>56</v>
      </c>
      <c r="E25" s="100">
        <v>4</v>
      </c>
      <c r="F25" s="100">
        <v>20</v>
      </c>
      <c r="G25" s="100">
        <v>70</v>
      </c>
      <c r="H25" s="100" t="s">
        <v>108</v>
      </c>
      <c r="I25" s="100">
        <v>171</v>
      </c>
      <c r="J25" s="100">
        <v>146</v>
      </c>
      <c r="K25" s="100">
        <v>5</v>
      </c>
      <c r="L25" s="100">
        <v>21</v>
      </c>
      <c r="M25" s="100">
        <v>32</v>
      </c>
      <c r="N25" s="100">
        <v>2</v>
      </c>
      <c r="O25" s="100">
        <v>175</v>
      </c>
    </row>
    <row r="26" spans="1:16" s="18" customFormat="1" ht="13.5" customHeight="1" x14ac:dyDescent="0.2">
      <c r="A26" s="99" t="s">
        <v>202</v>
      </c>
      <c r="B26" s="80" t="s">
        <v>27</v>
      </c>
      <c r="C26" s="100">
        <v>15</v>
      </c>
      <c r="D26" s="100">
        <v>143</v>
      </c>
      <c r="E26" s="100">
        <v>12</v>
      </c>
      <c r="F26" s="100">
        <v>68</v>
      </c>
      <c r="G26" s="100">
        <v>192</v>
      </c>
      <c r="H26" s="100">
        <v>4</v>
      </c>
      <c r="I26" s="100">
        <v>324</v>
      </c>
      <c r="J26" s="100">
        <v>444</v>
      </c>
      <c r="K26" s="100">
        <v>20</v>
      </c>
      <c r="L26" s="100">
        <v>56</v>
      </c>
      <c r="M26" s="100">
        <v>52</v>
      </c>
      <c r="N26" s="100">
        <v>3</v>
      </c>
      <c r="O26" s="100">
        <v>256</v>
      </c>
    </row>
    <row r="27" spans="1:16" s="18" customFormat="1" ht="13.5" customHeight="1" x14ac:dyDescent="0.2">
      <c r="A27" s="99" t="s">
        <v>203</v>
      </c>
      <c r="B27" s="80" t="s">
        <v>28</v>
      </c>
      <c r="C27" s="100">
        <v>52</v>
      </c>
      <c r="D27" s="100">
        <v>346</v>
      </c>
      <c r="E27" s="100">
        <v>22</v>
      </c>
      <c r="F27" s="100">
        <v>255</v>
      </c>
      <c r="G27" s="100">
        <v>684</v>
      </c>
      <c r="H27" s="100">
        <v>11</v>
      </c>
      <c r="I27" s="100">
        <v>1106</v>
      </c>
      <c r="J27" s="100">
        <v>675</v>
      </c>
      <c r="K27" s="100">
        <v>31</v>
      </c>
      <c r="L27" s="100">
        <v>140</v>
      </c>
      <c r="M27" s="100">
        <v>220</v>
      </c>
      <c r="N27" s="100">
        <v>6</v>
      </c>
      <c r="O27" s="100">
        <v>1299</v>
      </c>
    </row>
    <row r="28" spans="1:16" s="18" customFormat="1" ht="13.5" customHeight="1" x14ac:dyDescent="0.2">
      <c r="A28" s="99" t="s">
        <v>204</v>
      </c>
      <c r="B28" s="80" t="s">
        <v>29</v>
      </c>
      <c r="C28" s="100">
        <v>18</v>
      </c>
      <c r="D28" s="100">
        <v>173</v>
      </c>
      <c r="E28" s="100">
        <v>9</v>
      </c>
      <c r="F28" s="100">
        <v>110</v>
      </c>
      <c r="G28" s="100">
        <v>215</v>
      </c>
      <c r="H28" s="100">
        <v>3</v>
      </c>
      <c r="I28" s="100">
        <v>500</v>
      </c>
      <c r="J28" s="100">
        <v>617</v>
      </c>
      <c r="K28" s="100">
        <v>11</v>
      </c>
      <c r="L28" s="100">
        <v>64</v>
      </c>
      <c r="M28" s="100">
        <v>83</v>
      </c>
      <c r="N28" s="100">
        <v>2</v>
      </c>
      <c r="O28" s="100">
        <v>452</v>
      </c>
    </row>
    <row r="29" spans="1:16" s="18" customFormat="1" ht="27" customHeight="1" x14ac:dyDescent="0.2">
      <c r="A29" s="101"/>
      <c r="B29" s="55" t="s">
        <v>30</v>
      </c>
      <c r="C29" s="56">
        <v>657</v>
      </c>
      <c r="D29" s="56">
        <v>5228</v>
      </c>
      <c r="E29" s="56">
        <v>355</v>
      </c>
      <c r="F29" s="56">
        <v>2558</v>
      </c>
      <c r="G29" s="56">
        <v>8076</v>
      </c>
      <c r="H29" s="56">
        <v>42</v>
      </c>
      <c r="I29" s="56">
        <v>15911</v>
      </c>
      <c r="J29" s="56">
        <v>14349</v>
      </c>
      <c r="K29" s="56">
        <v>296</v>
      </c>
      <c r="L29" s="56">
        <v>1602</v>
      </c>
      <c r="M29" s="56">
        <v>2738</v>
      </c>
      <c r="N29" s="56">
        <v>98</v>
      </c>
      <c r="O29" s="56">
        <v>19214</v>
      </c>
    </row>
    <row r="30" spans="1:16" s="18" customFormat="1" ht="9" customHeight="1" x14ac:dyDescent="0.2"/>
    <row r="31" spans="1:16" s="18" customFormat="1" ht="12" customHeight="1" x14ac:dyDescent="0.2">
      <c r="O31" s="424" t="s">
        <v>370</v>
      </c>
      <c r="P31" s="424"/>
    </row>
    <row r="32" spans="1:16" s="18" customFormat="1" ht="46.5" customHeight="1" x14ac:dyDescent="0.2"/>
    <row r="33" spans="2:18" s="18" customFormat="1" ht="53.25" customHeight="1" x14ac:dyDescent="0.2">
      <c r="B33" s="441" t="s">
        <v>371</v>
      </c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</row>
    <row r="34" spans="2:18" s="18" customFormat="1" ht="28.25" customHeight="1" x14ac:dyDescent="0.2"/>
  </sheetData>
  <mergeCells count="5">
    <mergeCell ref="B2:P2"/>
    <mergeCell ref="B4:S4"/>
    <mergeCell ref="B5:S5"/>
    <mergeCell ref="O31:P31"/>
    <mergeCell ref="B33:R33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S34"/>
  <sheetViews>
    <sheetView topLeftCell="A5" workbookViewId="0">
      <selection activeCell="C8" sqref="C8:N29"/>
    </sheetView>
  </sheetViews>
  <sheetFormatPr defaultColWidth="10.90625" defaultRowHeight="14.5" x14ac:dyDescent="0.35"/>
  <cols>
    <col min="1" max="1" width="1" customWidth="1"/>
    <col min="2" max="2" width="24.81640625" customWidth="1"/>
    <col min="3" max="14" width="6.1796875" customWidth="1"/>
    <col min="15" max="15" width="0.36328125" customWidth="1"/>
    <col min="16" max="16" width="19.36328125" customWidth="1"/>
    <col min="17" max="17" width="3" customWidth="1"/>
    <col min="18" max="18" width="18.453125" customWidth="1"/>
    <col min="19" max="19" width="1" customWidth="1"/>
    <col min="20" max="20" width="4.6328125" customWidth="1"/>
  </cols>
  <sheetData>
    <row r="1" spans="1:19" s="18" customFormat="1" ht="2.75" customHeight="1" x14ac:dyDescent="0.2"/>
    <row r="2" spans="1:19" s="18" customFormat="1" ht="49" customHeight="1" x14ac:dyDescent="0.2">
      <c r="B2" s="421" t="s">
        <v>0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19" s="18" customFormat="1" ht="9.25" customHeight="1" x14ac:dyDescent="0.2"/>
    <row r="4" spans="1:19" s="18" customFormat="1" ht="24.25" customHeight="1" x14ac:dyDescent="0.2">
      <c r="B4" s="422" t="s">
        <v>369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</row>
    <row r="5" spans="1:19" s="18" customFormat="1" ht="24.25" customHeight="1" x14ac:dyDescent="0.2">
      <c r="B5" s="422" t="s">
        <v>798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</row>
    <row r="6" spans="1:19" s="18" customFormat="1" ht="12" customHeight="1" x14ac:dyDescent="0.2"/>
    <row r="7" spans="1:19" s="18" customFormat="1" ht="36.25" customHeight="1" x14ac:dyDescent="0.2">
      <c r="A7" s="119"/>
      <c r="B7" s="120" t="s">
        <v>2</v>
      </c>
      <c r="C7" s="117" t="s">
        <v>280</v>
      </c>
      <c r="D7" s="117" t="s">
        <v>281</v>
      </c>
      <c r="E7" s="117" t="s">
        <v>282</v>
      </c>
      <c r="F7" s="117" t="s">
        <v>283</v>
      </c>
      <c r="G7" s="117" t="s">
        <v>284</v>
      </c>
      <c r="H7" s="117" t="s">
        <v>285</v>
      </c>
      <c r="I7" s="117" t="s">
        <v>286</v>
      </c>
      <c r="J7" s="117" t="s">
        <v>287</v>
      </c>
      <c r="K7" s="117" t="s">
        <v>288</v>
      </c>
      <c r="L7" s="117" t="s">
        <v>289</v>
      </c>
      <c r="M7" s="117" t="s">
        <v>290</v>
      </c>
      <c r="N7" s="117" t="s">
        <v>291</v>
      </c>
    </row>
    <row r="8" spans="1:19" s="18" customFormat="1" ht="17.75" customHeight="1" x14ac:dyDescent="0.2">
      <c r="A8" s="99" t="s">
        <v>184</v>
      </c>
      <c r="B8" s="80" t="s">
        <v>9</v>
      </c>
      <c r="C8" s="100">
        <v>57</v>
      </c>
      <c r="D8" s="100">
        <v>3757</v>
      </c>
      <c r="E8" s="100">
        <v>52</v>
      </c>
      <c r="F8" s="100" t="s">
        <v>108</v>
      </c>
      <c r="G8" s="100">
        <v>196</v>
      </c>
      <c r="H8" s="100">
        <v>33</v>
      </c>
      <c r="I8" s="100">
        <v>6</v>
      </c>
      <c r="J8" s="100">
        <v>87</v>
      </c>
      <c r="K8" s="100">
        <v>521</v>
      </c>
      <c r="L8" s="100">
        <v>40</v>
      </c>
      <c r="M8" s="100">
        <v>90</v>
      </c>
      <c r="N8" s="100">
        <v>1121</v>
      </c>
    </row>
    <row r="9" spans="1:19" s="18" customFormat="1" ht="17.75" customHeight="1" x14ac:dyDescent="0.2">
      <c r="A9" s="99" t="s">
        <v>185</v>
      </c>
      <c r="B9" s="80" t="s">
        <v>10</v>
      </c>
      <c r="C9" s="100">
        <v>4</v>
      </c>
      <c r="D9" s="100">
        <v>140</v>
      </c>
      <c r="E9" s="100">
        <v>1</v>
      </c>
      <c r="F9" s="100" t="s">
        <v>108</v>
      </c>
      <c r="G9" s="100">
        <v>7</v>
      </c>
      <c r="H9" s="100" t="s">
        <v>108</v>
      </c>
      <c r="I9" s="100">
        <v>1</v>
      </c>
      <c r="J9" s="100">
        <v>2</v>
      </c>
      <c r="K9" s="100">
        <v>17</v>
      </c>
      <c r="L9" s="100">
        <v>2</v>
      </c>
      <c r="M9" s="100">
        <v>1</v>
      </c>
      <c r="N9" s="100">
        <v>37</v>
      </c>
    </row>
    <row r="10" spans="1:19" s="18" customFormat="1" ht="17.75" customHeight="1" x14ac:dyDescent="0.2">
      <c r="A10" s="99" t="s">
        <v>186</v>
      </c>
      <c r="B10" s="80" t="s">
        <v>11</v>
      </c>
      <c r="C10" s="100">
        <v>143</v>
      </c>
      <c r="D10" s="100">
        <v>10035</v>
      </c>
      <c r="E10" s="100">
        <v>107</v>
      </c>
      <c r="F10" s="100">
        <v>3</v>
      </c>
      <c r="G10" s="100">
        <v>405</v>
      </c>
      <c r="H10" s="100">
        <v>28</v>
      </c>
      <c r="I10" s="100">
        <v>28</v>
      </c>
      <c r="J10" s="100">
        <v>179</v>
      </c>
      <c r="K10" s="100">
        <v>1142</v>
      </c>
      <c r="L10" s="100">
        <v>126</v>
      </c>
      <c r="M10" s="100">
        <v>210</v>
      </c>
      <c r="N10" s="100">
        <v>2479</v>
      </c>
    </row>
    <row r="11" spans="1:19" s="18" customFormat="1" ht="17.75" customHeight="1" x14ac:dyDescent="0.2">
      <c r="A11" s="99" t="s">
        <v>187</v>
      </c>
      <c r="B11" s="80" t="s">
        <v>12</v>
      </c>
      <c r="C11" s="100">
        <v>9</v>
      </c>
      <c r="D11" s="100">
        <v>692</v>
      </c>
      <c r="E11" s="100">
        <v>9</v>
      </c>
      <c r="F11" s="100" t="s">
        <v>108</v>
      </c>
      <c r="G11" s="100">
        <v>31</v>
      </c>
      <c r="H11" s="100" t="s">
        <v>108</v>
      </c>
      <c r="I11" s="100">
        <v>1</v>
      </c>
      <c r="J11" s="100">
        <v>9</v>
      </c>
      <c r="K11" s="100">
        <v>66</v>
      </c>
      <c r="L11" s="100">
        <v>6</v>
      </c>
      <c r="M11" s="100">
        <v>9</v>
      </c>
      <c r="N11" s="100">
        <v>145</v>
      </c>
    </row>
    <row r="12" spans="1:19" s="18" customFormat="1" ht="17.75" customHeight="1" x14ac:dyDescent="0.2">
      <c r="A12" s="99" t="s">
        <v>188</v>
      </c>
      <c r="B12" s="80" t="s">
        <v>13</v>
      </c>
      <c r="C12" s="100">
        <v>3</v>
      </c>
      <c r="D12" s="100">
        <v>539</v>
      </c>
      <c r="E12" s="100">
        <v>2</v>
      </c>
      <c r="F12" s="100" t="s">
        <v>108</v>
      </c>
      <c r="G12" s="100">
        <v>19</v>
      </c>
      <c r="H12" s="100">
        <v>9</v>
      </c>
      <c r="I12" s="100">
        <v>1</v>
      </c>
      <c r="J12" s="100">
        <v>12</v>
      </c>
      <c r="K12" s="100">
        <v>84</v>
      </c>
      <c r="L12" s="100">
        <v>7</v>
      </c>
      <c r="M12" s="100">
        <v>9</v>
      </c>
      <c r="N12" s="100">
        <v>209</v>
      </c>
    </row>
    <row r="13" spans="1:19" s="18" customFormat="1" ht="17.75" customHeight="1" x14ac:dyDescent="0.2">
      <c r="A13" s="99" t="s">
        <v>189</v>
      </c>
      <c r="B13" s="80" t="s">
        <v>14</v>
      </c>
      <c r="C13" s="100">
        <v>66</v>
      </c>
      <c r="D13" s="100">
        <v>5014</v>
      </c>
      <c r="E13" s="100">
        <v>57</v>
      </c>
      <c r="F13" s="100" t="s">
        <v>108</v>
      </c>
      <c r="G13" s="100">
        <v>230</v>
      </c>
      <c r="H13" s="100">
        <v>10</v>
      </c>
      <c r="I13" s="100">
        <v>10</v>
      </c>
      <c r="J13" s="100">
        <v>90</v>
      </c>
      <c r="K13" s="100">
        <v>758</v>
      </c>
      <c r="L13" s="100">
        <v>67</v>
      </c>
      <c r="M13" s="100">
        <v>82</v>
      </c>
      <c r="N13" s="100">
        <v>1933</v>
      </c>
    </row>
    <row r="14" spans="1:19" s="18" customFormat="1" ht="17.75" customHeight="1" x14ac:dyDescent="0.2">
      <c r="A14" s="99" t="s">
        <v>190</v>
      </c>
      <c r="B14" s="80" t="s">
        <v>15</v>
      </c>
      <c r="C14" s="100">
        <v>19</v>
      </c>
      <c r="D14" s="100">
        <v>1525</v>
      </c>
      <c r="E14" s="100">
        <v>14</v>
      </c>
      <c r="F14" s="100" t="s">
        <v>108</v>
      </c>
      <c r="G14" s="100">
        <v>55</v>
      </c>
      <c r="H14" s="100">
        <v>1</v>
      </c>
      <c r="I14" s="100">
        <v>2</v>
      </c>
      <c r="J14" s="100">
        <v>24</v>
      </c>
      <c r="K14" s="100">
        <v>256</v>
      </c>
      <c r="L14" s="100">
        <v>15</v>
      </c>
      <c r="M14" s="100">
        <v>25</v>
      </c>
      <c r="N14" s="100">
        <v>355</v>
      </c>
    </row>
    <row r="15" spans="1:19" s="18" customFormat="1" ht="17.75" customHeight="1" x14ac:dyDescent="0.2">
      <c r="A15" s="99" t="s">
        <v>191</v>
      </c>
      <c r="B15" s="80" t="s">
        <v>16</v>
      </c>
      <c r="C15" s="100">
        <v>24</v>
      </c>
      <c r="D15" s="100">
        <v>1528</v>
      </c>
      <c r="E15" s="100">
        <v>14</v>
      </c>
      <c r="F15" s="100" t="s">
        <v>108</v>
      </c>
      <c r="G15" s="100">
        <v>90</v>
      </c>
      <c r="H15" s="100">
        <v>3</v>
      </c>
      <c r="I15" s="100">
        <v>4</v>
      </c>
      <c r="J15" s="100">
        <v>35</v>
      </c>
      <c r="K15" s="100">
        <v>225</v>
      </c>
      <c r="L15" s="100">
        <v>26</v>
      </c>
      <c r="M15" s="100">
        <v>32</v>
      </c>
      <c r="N15" s="100">
        <v>487</v>
      </c>
    </row>
    <row r="16" spans="1:19" s="18" customFormat="1" ht="17.75" customHeight="1" x14ac:dyDescent="0.2">
      <c r="A16" s="99" t="s">
        <v>192</v>
      </c>
      <c r="B16" s="80" t="s">
        <v>17</v>
      </c>
      <c r="C16" s="100">
        <v>71</v>
      </c>
      <c r="D16" s="100">
        <v>4664</v>
      </c>
      <c r="E16" s="100">
        <v>40</v>
      </c>
      <c r="F16" s="100" t="s">
        <v>108</v>
      </c>
      <c r="G16" s="100">
        <v>213</v>
      </c>
      <c r="H16" s="100">
        <v>6</v>
      </c>
      <c r="I16" s="100">
        <v>10</v>
      </c>
      <c r="J16" s="100">
        <v>85</v>
      </c>
      <c r="K16" s="100">
        <v>677</v>
      </c>
      <c r="L16" s="100">
        <v>53</v>
      </c>
      <c r="M16" s="100">
        <v>85</v>
      </c>
      <c r="N16" s="100">
        <v>1349</v>
      </c>
    </row>
    <row r="17" spans="1:17" s="18" customFormat="1" ht="13.5" customHeight="1" x14ac:dyDescent="0.2">
      <c r="A17" s="99" t="s">
        <v>193</v>
      </c>
      <c r="B17" s="80" t="s">
        <v>18</v>
      </c>
      <c r="C17" s="100">
        <v>48</v>
      </c>
      <c r="D17" s="100">
        <v>4632</v>
      </c>
      <c r="E17" s="100">
        <v>42</v>
      </c>
      <c r="F17" s="100">
        <v>2</v>
      </c>
      <c r="G17" s="100">
        <v>172</v>
      </c>
      <c r="H17" s="100">
        <v>9</v>
      </c>
      <c r="I17" s="100">
        <v>9</v>
      </c>
      <c r="J17" s="100">
        <v>87</v>
      </c>
      <c r="K17" s="100">
        <v>558</v>
      </c>
      <c r="L17" s="100">
        <v>51</v>
      </c>
      <c r="M17" s="100">
        <v>100</v>
      </c>
      <c r="N17" s="100">
        <v>1821</v>
      </c>
    </row>
    <row r="18" spans="1:17" s="18" customFormat="1" ht="13.5" customHeight="1" x14ac:dyDescent="0.2">
      <c r="A18" s="99" t="s">
        <v>194</v>
      </c>
      <c r="B18" s="80" t="s">
        <v>19</v>
      </c>
      <c r="C18" s="100">
        <v>18</v>
      </c>
      <c r="D18" s="100">
        <v>795</v>
      </c>
      <c r="E18" s="100">
        <v>11</v>
      </c>
      <c r="F18" s="100" t="s">
        <v>108</v>
      </c>
      <c r="G18" s="100">
        <v>41</v>
      </c>
      <c r="H18" s="100">
        <v>3</v>
      </c>
      <c r="I18" s="100">
        <v>3</v>
      </c>
      <c r="J18" s="100">
        <v>21</v>
      </c>
      <c r="K18" s="100">
        <v>149</v>
      </c>
      <c r="L18" s="100">
        <v>12</v>
      </c>
      <c r="M18" s="100">
        <v>23</v>
      </c>
      <c r="N18" s="100">
        <v>251</v>
      </c>
    </row>
    <row r="19" spans="1:17" s="18" customFormat="1" ht="13.5" customHeight="1" x14ac:dyDescent="0.2">
      <c r="A19" s="99" t="s">
        <v>195</v>
      </c>
      <c r="B19" s="80" t="s">
        <v>20</v>
      </c>
      <c r="C19" s="100">
        <v>17</v>
      </c>
      <c r="D19" s="100">
        <v>1217</v>
      </c>
      <c r="E19" s="100">
        <v>10</v>
      </c>
      <c r="F19" s="100" t="s">
        <v>108</v>
      </c>
      <c r="G19" s="100">
        <v>60</v>
      </c>
      <c r="H19" s="100">
        <v>10</v>
      </c>
      <c r="I19" s="100">
        <v>4</v>
      </c>
      <c r="J19" s="100">
        <v>31</v>
      </c>
      <c r="K19" s="100">
        <v>171</v>
      </c>
      <c r="L19" s="100">
        <v>23</v>
      </c>
      <c r="M19" s="100">
        <v>30</v>
      </c>
      <c r="N19" s="100">
        <v>378</v>
      </c>
    </row>
    <row r="20" spans="1:17" s="18" customFormat="1" ht="13.5" customHeight="1" x14ac:dyDescent="0.2">
      <c r="A20" s="99" t="s">
        <v>196</v>
      </c>
      <c r="B20" s="80" t="s">
        <v>21</v>
      </c>
      <c r="C20" s="100">
        <v>95</v>
      </c>
      <c r="D20" s="100">
        <v>4984</v>
      </c>
      <c r="E20" s="100">
        <v>40</v>
      </c>
      <c r="F20" s="100" t="s">
        <v>108</v>
      </c>
      <c r="G20" s="100">
        <v>234</v>
      </c>
      <c r="H20" s="100">
        <v>57</v>
      </c>
      <c r="I20" s="100">
        <v>8</v>
      </c>
      <c r="J20" s="100">
        <v>118</v>
      </c>
      <c r="K20" s="100">
        <v>577</v>
      </c>
      <c r="L20" s="100">
        <v>79</v>
      </c>
      <c r="M20" s="100">
        <v>133</v>
      </c>
      <c r="N20" s="100">
        <v>1479</v>
      </c>
    </row>
    <row r="21" spans="1:17" s="18" customFormat="1" ht="13.5" customHeight="1" x14ac:dyDescent="0.2">
      <c r="A21" s="99" t="s">
        <v>197</v>
      </c>
      <c r="B21" s="80" t="s">
        <v>22</v>
      </c>
      <c r="C21" s="100">
        <v>21</v>
      </c>
      <c r="D21" s="100">
        <v>885</v>
      </c>
      <c r="E21" s="100">
        <v>15</v>
      </c>
      <c r="F21" s="100" t="s">
        <v>108</v>
      </c>
      <c r="G21" s="100">
        <v>64</v>
      </c>
      <c r="H21" s="100">
        <v>8</v>
      </c>
      <c r="I21" s="100">
        <v>3</v>
      </c>
      <c r="J21" s="100">
        <v>25</v>
      </c>
      <c r="K21" s="100">
        <v>151</v>
      </c>
      <c r="L21" s="100">
        <v>11</v>
      </c>
      <c r="M21" s="100">
        <v>31</v>
      </c>
      <c r="N21" s="100">
        <v>356</v>
      </c>
    </row>
    <row r="22" spans="1:17" s="18" customFormat="1" ht="13.5" customHeight="1" x14ac:dyDescent="0.2">
      <c r="A22" s="99" t="s">
        <v>198</v>
      </c>
      <c r="B22" s="80" t="s">
        <v>23</v>
      </c>
      <c r="C22" s="100">
        <v>5</v>
      </c>
      <c r="D22" s="100">
        <v>243</v>
      </c>
      <c r="E22" s="100">
        <v>2</v>
      </c>
      <c r="F22" s="100" t="s">
        <v>108</v>
      </c>
      <c r="G22" s="100">
        <v>23</v>
      </c>
      <c r="H22" s="100">
        <v>1</v>
      </c>
      <c r="I22" s="100">
        <v>3</v>
      </c>
      <c r="J22" s="100">
        <v>9</v>
      </c>
      <c r="K22" s="100">
        <v>44</v>
      </c>
      <c r="L22" s="100">
        <v>9</v>
      </c>
      <c r="M22" s="100">
        <v>9</v>
      </c>
      <c r="N22" s="100">
        <v>79</v>
      </c>
    </row>
    <row r="23" spans="1:17" s="18" customFormat="1" ht="13.5" customHeight="1" x14ac:dyDescent="0.2">
      <c r="A23" s="99" t="s">
        <v>199</v>
      </c>
      <c r="B23" s="80" t="s">
        <v>24</v>
      </c>
      <c r="C23" s="100">
        <v>46</v>
      </c>
      <c r="D23" s="100">
        <v>3296</v>
      </c>
      <c r="E23" s="100">
        <v>35</v>
      </c>
      <c r="F23" s="100">
        <v>1</v>
      </c>
      <c r="G23" s="100">
        <v>202</v>
      </c>
      <c r="H23" s="100">
        <v>9</v>
      </c>
      <c r="I23" s="100">
        <v>5</v>
      </c>
      <c r="J23" s="100">
        <v>87</v>
      </c>
      <c r="K23" s="100">
        <v>496</v>
      </c>
      <c r="L23" s="100">
        <v>24</v>
      </c>
      <c r="M23" s="100">
        <v>107</v>
      </c>
      <c r="N23" s="100">
        <v>1110</v>
      </c>
    </row>
    <row r="24" spans="1:17" s="18" customFormat="1" ht="13.5" customHeight="1" x14ac:dyDescent="0.2">
      <c r="A24" s="99" t="s">
        <v>200</v>
      </c>
      <c r="B24" s="80" t="s">
        <v>25</v>
      </c>
      <c r="C24" s="100">
        <v>59</v>
      </c>
      <c r="D24" s="100">
        <v>2374</v>
      </c>
      <c r="E24" s="100">
        <v>32</v>
      </c>
      <c r="F24" s="100">
        <v>3</v>
      </c>
      <c r="G24" s="100">
        <v>155</v>
      </c>
      <c r="H24" s="100">
        <v>16</v>
      </c>
      <c r="I24" s="100">
        <v>7</v>
      </c>
      <c r="J24" s="100">
        <v>74</v>
      </c>
      <c r="K24" s="100">
        <v>357</v>
      </c>
      <c r="L24" s="100">
        <v>38</v>
      </c>
      <c r="M24" s="100">
        <v>101</v>
      </c>
      <c r="N24" s="100">
        <v>900</v>
      </c>
    </row>
    <row r="25" spans="1:17" s="18" customFormat="1" ht="13.5" customHeight="1" x14ac:dyDescent="0.2">
      <c r="A25" s="99" t="s">
        <v>201</v>
      </c>
      <c r="B25" s="80" t="s">
        <v>26</v>
      </c>
      <c r="C25" s="100">
        <v>13</v>
      </c>
      <c r="D25" s="100">
        <v>355</v>
      </c>
      <c r="E25" s="100">
        <v>10</v>
      </c>
      <c r="F25" s="100">
        <v>1</v>
      </c>
      <c r="G25" s="100">
        <v>23</v>
      </c>
      <c r="H25" s="100">
        <v>3</v>
      </c>
      <c r="I25" s="100">
        <v>3</v>
      </c>
      <c r="J25" s="100">
        <v>13</v>
      </c>
      <c r="K25" s="100">
        <v>73</v>
      </c>
      <c r="L25" s="100">
        <v>9</v>
      </c>
      <c r="M25" s="100">
        <v>22</v>
      </c>
      <c r="N25" s="100">
        <v>153</v>
      </c>
    </row>
    <row r="26" spans="1:17" s="18" customFormat="1" ht="13.5" customHeight="1" x14ac:dyDescent="0.2">
      <c r="A26" s="99" t="s">
        <v>202</v>
      </c>
      <c r="B26" s="80" t="s">
        <v>27</v>
      </c>
      <c r="C26" s="100">
        <v>17</v>
      </c>
      <c r="D26" s="100">
        <v>917</v>
      </c>
      <c r="E26" s="100">
        <v>16</v>
      </c>
      <c r="F26" s="100" t="s">
        <v>108</v>
      </c>
      <c r="G26" s="100">
        <v>57</v>
      </c>
      <c r="H26" s="100">
        <v>5</v>
      </c>
      <c r="I26" s="100">
        <v>2</v>
      </c>
      <c r="J26" s="100">
        <v>34</v>
      </c>
      <c r="K26" s="100">
        <v>148</v>
      </c>
      <c r="L26" s="100">
        <v>14</v>
      </c>
      <c r="M26" s="100">
        <v>49</v>
      </c>
      <c r="N26" s="100">
        <v>249</v>
      </c>
    </row>
    <row r="27" spans="1:17" s="18" customFormat="1" ht="13.5" customHeight="1" x14ac:dyDescent="0.2">
      <c r="A27" s="99" t="s">
        <v>203</v>
      </c>
      <c r="B27" s="80" t="s">
        <v>28</v>
      </c>
      <c r="C27" s="100">
        <v>72</v>
      </c>
      <c r="D27" s="100">
        <v>4178</v>
      </c>
      <c r="E27" s="100">
        <v>33</v>
      </c>
      <c r="F27" s="100">
        <v>2</v>
      </c>
      <c r="G27" s="100">
        <v>253</v>
      </c>
      <c r="H27" s="100">
        <v>18</v>
      </c>
      <c r="I27" s="100">
        <v>12</v>
      </c>
      <c r="J27" s="100">
        <v>112</v>
      </c>
      <c r="K27" s="100">
        <v>514</v>
      </c>
      <c r="L27" s="100">
        <v>58</v>
      </c>
      <c r="M27" s="100">
        <v>113</v>
      </c>
      <c r="N27" s="100">
        <v>1151</v>
      </c>
    </row>
    <row r="28" spans="1:17" s="18" customFormat="1" ht="13.5" customHeight="1" x14ac:dyDescent="0.2">
      <c r="A28" s="99" t="s">
        <v>204</v>
      </c>
      <c r="B28" s="80" t="s">
        <v>29</v>
      </c>
      <c r="C28" s="100">
        <v>24</v>
      </c>
      <c r="D28" s="100">
        <v>1243</v>
      </c>
      <c r="E28" s="100">
        <v>13</v>
      </c>
      <c r="F28" s="100" t="s">
        <v>108</v>
      </c>
      <c r="G28" s="100">
        <v>69</v>
      </c>
      <c r="H28" s="100">
        <v>6</v>
      </c>
      <c r="I28" s="100">
        <v>3</v>
      </c>
      <c r="J28" s="100">
        <v>34</v>
      </c>
      <c r="K28" s="100">
        <v>176</v>
      </c>
      <c r="L28" s="100">
        <v>22</v>
      </c>
      <c r="M28" s="100">
        <v>45</v>
      </c>
      <c r="N28" s="100">
        <v>399</v>
      </c>
    </row>
    <row r="29" spans="1:17" s="18" customFormat="1" ht="27" customHeight="1" x14ac:dyDescent="0.2">
      <c r="A29" s="101"/>
      <c r="B29" s="55" t="s">
        <v>30</v>
      </c>
      <c r="C29" s="56">
        <v>831</v>
      </c>
      <c r="D29" s="56">
        <v>53013</v>
      </c>
      <c r="E29" s="56">
        <v>555</v>
      </c>
      <c r="F29" s="56">
        <v>12</v>
      </c>
      <c r="G29" s="56">
        <v>2599</v>
      </c>
      <c r="H29" s="56">
        <v>235</v>
      </c>
      <c r="I29" s="56">
        <v>125</v>
      </c>
      <c r="J29" s="56">
        <v>1168</v>
      </c>
      <c r="K29" s="56">
        <v>7160</v>
      </c>
      <c r="L29" s="56">
        <v>692</v>
      </c>
      <c r="M29" s="56">
        <v>1306</v>
      </c>
      <c r="N29" s="56">
        <v>16441</v>
      </c>
    </row>
    <row r="30" spans="1:17" s="18" customFormat="1" ht="9" customHeight="1" x14ac:dyDescent="0.2"/>
    <row r="31" spans="1:17" s="18" customFormat="1" ht="12" customHeight="1" x14ac:dyDescent="0.2">
      <c r="P31" s="424" t="s">
        <v>370</v>
      </c>
      <c r="Q31" s="424"/>
    </row>
    <row r="32" spans="1:17" s="18" customFormat="1" ht="46.5" customHeight="1" x14ac:dyDescent="0.2"/>
    <row r="33" spans="2:18" s="18" customFormat="1" ht="53.25" customHeight="1" x14ac:dyDescent="0.2">
      <c r="B33" s="441" t="s">
        <v>372</v>
      </c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</row>
    <row r="34" spans="2:18" s="18" customFormat="1" ht="28.25" customHeight="1" x14ac:dyDescent="0.2"/>
  </sheetData>
  <mergeCells count="5">
    <mergeCell ref="B2:P2"/>
    <mergeCell ref="B4:S4"/>
    <mergeCell ref="B5:S5"/>
    <mergeCell ref="P31:Q31"/>
    <mergeCell ref="B33:R33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1:S34"/>
  <sheetViews>
    <sheetView workbookViewId="0">
      <selection activeCell="P32" sqref="P32"/>
    </sheetView>
  </sheetViews>
  <sheetFormatPr defaultColWidth="10.90625" defaultRowHeight="14.5" x14ac:dyDescent="0.35"/>
  <cols>
    <col min="1" max="1" width="1" customWidth="1"/>
    <col min="2" max="2" width="25" customWidth="1"/>
    <col min="3" max="15" width="6.1796875" customWidth="1"/>
    <col min="16" max="16" width="14.453125" customWidth="1"/>
    <col min="17" max="17" width="3.453125" customWidth="1"/>
    <col min="18" max="18" width="14.81640625" customWidth="1"/>
    <col min="19" max="19" width="0.6328125" customWidth="1"/>
    <col min="20" max="20" width="4.6328125" customWidth="1"/>
  </cols>
  <sheetData>
    <row r="1" spans="2:19" s="18" customFormat="1" ht="2.75" customHeight="1" x14ac:dyDescent="0.2"/>
    <row r="2" spans="2:19" s="18" customFormat="1" ht="49" customHeight="1" x14ac:dyDescent="0.2">
      <c r="B2" s="421" t="s">
        <v>0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2:19" s="18" customFormat="1" ht="9.25" customHeight="1" x14ac:dyDescent="0.2"/>
    <row r="4" spans="2:19" s="18" customFormat="1" ht="24.25" customHeight="1" x14ac:dyDescent="0.2">
      <c r="B4" s="422" t="s">
        <v>373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</row>
    <row r="5" spans="2:19" s="18" customFormat="1" ht="24.25" customHeight="1" x14ac:dyDescent="0.2">
      <c r="B5" s="422" t="s">
        <v>798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</row>
    <row r="6" spans="2:19" s="18" customFormat="1" ht="12" customHeight="1" x14ac:dyDescent="0.2"/>
    <row r="7" spans="2:19" s="18" customFormat="1" ht="36.25" customHeight="1" x14ac:dyDescent="0.2">
      <c r="B7" s="120" t="s">
        <v>2</v>
      </c>
      <c r="C7" s="117" t="s">
        <v>264</v>
      </c>
      <c r="D7" s="117" t="s">
        <v>265</v>
      </c>
      <c r="E7" s="117" t="s">
        <v>266</v>
      </c>
      <c r="F7" s="117" t="s">
        <v>267</v>
      </c>
      <c r="G7" s="117" t="s">
        <v>268</v>
      </c>
      <c r="H7" s="117" t="s">
        <v>269</v>
      </c>
      <c r="I7" s="117" t="s">
        <v>270</v>
      </c>
      <c r="J7" s="117" t="s">
        <v>271</v>
      </c>
      <c r="K7" s="117" t="s">
        <v>272</v>
      </c>
      <c r="L7" s="117" t="s">
        <v>273</v>
      </c>
      <c r="M7" s="117" t="s">
        <v>274</v>
      </c>
      <c r="N7" s="117" t="s">
        <v>275</v>
      </c>
      <c r="O7" s="117" t="s">
        <v>276</v>
      </c>
    </row>
    <row r="8" spans="2:19" s="18" customFormat="1" ht="17.75" customHeight="1" x14ac:dyDescent="0.2">
      <c r="B8" s="80" t="s">
        <v>9</v>
      </c>
      <c r="C8" s="100">
        <v>9</v>
      </c>
      <c r="D8" s="100">
        <v>30</v>
      </c>
      <c r="E8" s="100">
        <v>1</v>
      </c>
      <c r="F8" s="100">
        <v>31</v>
      </c>
      <c r="G8" s="100">
        <v>78</v>
      </c>
      <c r="H8" s="100">
        <v>1</v>
      </c>
      <c r="I8" s="100">
        <v>124</v>
      </c>
      <c r="J8" s="100">
        <v>4</v>
      </c>
      <c r="K8" s="100" t="s">
        <v>108</v>
      </c>
      <c r="L8" s="100">
        <v>31</v>
      </c>
      <c r="M8" s="100">
        <v>41</v>
      </c>
      <c r="N8" s="100" t="s">
        <v>108</v>
      </c>
      <c r="O8" s="100">
        <v>101</v>
      </c>
    </row>
    <row r="9" spans="2:19" s="18" customFormat="1" ht="13.5" customHeight="1" x14ac:dyDescent="0.2">
      <c r="B9" s="80" t="s">
        <v>10</v>
      </c>
      <c r="C9" s="100" t="s">
        <v>108</v>
      </c>
      <c r="D9" s="100">
        <v>1</v>
      </c>
      <c r="E9" s="100" t="s">
        <v>108</v>
      </c>
      <c r="F9" s="100">
        <v>1</v>
      </c>
      <c r="G9" s="100">
        <v>2</v>
      </c>
      <c r="H9" s="100" t="s">
        <v>108</v>
      </c>
      <c r="I9" s="100">
        <v>1</v>
      </c>
      <c r="J9" s="100" t="s">
        <v>108</v>
      </c>
      <c r="K9" s="100" t="s">
        <v>108</v>
      </c>
      <c r="L9" s="100">
        <v>1</v>
      </c>
      <c r="M9" s="100">
        <v>1</v>
      </c>
      <c r="N9" s="100" t="s">
        <v>108</v>
      </c>
      <c r="O9" s="100">
        <v>4</v>
      </c>
    </row>
    <row r="10" spans="2:19" s="18" customFormat="1" ht="17.75" customHeight="1" x14ac:dyDescent="0.2">
      <c r="B10" s="80" t="s">
        <v>11</v>
      </c>
      <c r="C10" s="100">
        <v>36</v>
      </c>
      <c r="D10" s="100">
        <v>90</v>
      </c>
      <c r="E10" s="100">
        <v>17</v>
      </c>
      <c r="F10" s="100">
        <v>105</v>
      </c>
      <c r="G10" s="100">
        <v>247</v>
      </c>
      <c r="H10" s="100">
        <v>6</v>
      </c>
      <c r="I10" s="100">
        <v>620</v>
      </c>
      <c r="J10" s="100">
        <v>200</v>
      </c>
      <c r="K10" s="100">
        <v>3</v>
      </c>
      <c r="L10" s="100">
        <v>62</v>
      </c>
      <c r="M10" s="100">
        <v>147</v>
      </c>
      <c r="N10" s="100">
        <v>1</v>
      </c>
      <c r="O10" s="100">
        <v>535</v>
      </c>
    </row>
    <row r="11" spans="2:19" s="18" customFormat="1" ht="17.75" customHeight="1" x14ac:dyDescent="0.2">
      <c r="B11" s="80" t="s">
        <v>12</v>
      </c>
      <c r="C11" s="100" t="s">
        <v>108</v>
      </c>
      <c r="D11" s="100">
        <v>2</v>
      </c>
      <c r="E11" s="100">
        <v>3</v>
      </c>
      <c r="F11" s="100">
        <v>1</v>
      </c>
      <c r="G11" s="100" t="s">
        <v>108</v>
      </c>
      <c r="H11" s="100" t="s">
        <v>108</v>
      </c>
      <c r="I11" s="100">
        <v>10</v>
      </c>
      <c r="J11" s="100" t="s">
        <v>108</v>
      </c>
      <c r="K11" s="100" t="s">
        <v>108</v>
      </c>
      <c r="L11" s="100">
        <v>1</v>
      </c>
      <c r="M11" s="100">
        <v>4</v>
      </c>
      <c r="N11" s="100" t="s">
        <v>108</v>
      </c>
      <c r="O11" s="100">
        <v>5</v>
      </c>
    </row>
    <row r="12" spans="2:19" s="18" customFormat="1" ht="17.75" customHeight="1" x14ac:dyDescent="0.2">
      <c r="B12" s="80" t="s">
        <v>13</v>
      </c>
      <c r="C12" s="100" t="s">
        <v>108</v>
      </c>
      <c r="D12" s="100">
        <v>2</v>
      </c>
      <c r="E12" s="100" t="s">
        <v>108</v>
      </c>
      <c r="F12" s="100">
        <v>2</v>
      </c>
      <c r="G12" s="100">
        <v>5</v>
      </c>
      <c r="H12" s="100" t="s">
        <v>108</v>
      </c>
      <c r="I12" s="100">
        <v>19</v>
      </c>
      <c r="J12" s="100" t="s">
        <v>108</v>
      </c>
      <c r="K12" s="100" t="s">
        <v>108</v>
      </c>
      <c r="L12" s="100">
        <v>4</v>
      </c>
      <c r="M12" s="100">
        <v>5</v>
      </c>
      <c r="N12" s="100" t="s">
        <v>108</v>
      </c>
      <c r="O12" s="100">
        <v>10</v>
      </c>
    </row>
    <row r="13" spans="2:19" s="18" customFormat="1" ht="17.75" customHeight="1" x14ac:dyDescent="0.2">
      <c r="B13" s="80" t="s">
        <v>14</v>
      </c>
      <c r="C13" s="100">
        <v>2</v>
      </c>
      <c r="D13" s="100">
        <v>16</v>
      </c>
      <c r="E13" s="100" t="s">
        <v>108</v>
      </c>
      <c r="F13" s="100">
        <v>21</v>
      </c>
      <c r="G13" s="100">
        <v>47</v>
      </c>
      <c r="H13" s="100" t="s">
        <v>108</v>
      </c>
      <c r="I13" s="100">
        <v>105</v>
      </c>
      <c r="J13" s="100">
        <v>1</v>
      </c>
      <c r="K13" s="100">
        <v>1</v>
      </c>
      <c r="L13" s="100">
        <v>13</v>
      </c>
      <c r="M13" s="100">
        <v>24</v>
      </c>
      <c r="N13" s="100" t="s">
        <v>108</v>
      </c>
      <c r="O13" s="100">
        <v>74</v>
      </c>
    </row>
    <row r="14" spans="2:19" s="18" customFormat="1" ht="17.75" customHeight="1" x14ac:dyDescent="0.2">
      <c r="B14" s="80" t="s">
        <v>15</v>
      </c>
      <c r="C14" s="100" t="s">
        <v>108</v>
      </c>
      <c r="D14" s="100">
        <v>8</v>
      </c>
      <c r="E14" s="100" t="s">
        <v>108</v>
      </c>
      <c r="F14" s="100">
        <v>8</v>
      </c>
      <c r="G14" s="100">
        <v>20</v>
      </c>
      <c r="H14" s="100" t="s">
        <v>108</v>
      </c>
      <c r="I14" s="100">
        <v>48</v>
      </c>
      <c r="J14" s="100">
        <v>23</v>
      </c>
      <c r="K14" s="100" t="s">
        <v>108</v>
      </c>
      <c r="L14" s="100">
        <v>7</v>
      </c>
      <c r="M14" s="100">
        <v>9</v>
      </c>
      <c r="N14" s="100" t="s">
        <v>108</v>
      </c>
      <c r="O14" s="100">
        <v>26</v>
      </c>
    </row>
    <row r="15" spans="2:19" s="18" customFormat="1" ht="17.75" customHeight="1" x14ac:dyDescent="0.2">
      <c r="B15" s="80" t="s">
        <v>16</v>
      </c>
      <c r="C15" s="100">
        <v>1</v>
      </c>
      <c r="D15" s="100">
        <v>4</v>
      </c>
      <c r="E15" s="100" t="s">
        <v>108</v>
      </c>
      <c r="F15" s="100">
        <v>4</v>
      </c>
      <c r="G15" s="100">
        <v>14</v>
      </c>
      <c r="H15" s="100" t="s">
        <v>108</v>
      </c>
      <c r="I15" s="100">
        <v>13</v>
      </c>
      <c r="J15" s="100">
        <v>2</v>
      </c>
      <c r="K15" s="100" t="s">
        <v>108</v>
      </c>
      <c r="L15" s="100">
        <v>5</v>
      </c>
      <c r="M15" s="100">
        <v>4</v>
      </c>
      <c r="N15" s="100" t="s">
        <v>108</v>
      </c>
      <c r="O15" s="100">
        <v>19</v>
      </c>
    </row>
    <row r="16" spans="2:19" s="18" customFormat="1" ht="17.75" customHeight="1" x14ac:dyDescent="0.2">
      <c r="B16" s="80" t="s">
        <v>17</v>
      </c>
      <c r="C16" s="100">
        <v>12</v>
      </c>
      <c r="D16" s="100">
        <v>21</v>
      </c>
      <c r="E16" s="100">
        <v>2</v>
      </c>
      <c r="F16" s="100">
        <v>31</v>
      </c>
      <c r="G16" s="100">
        <v>141</v>
      </c>
      <c r="H16" s="100" t="s">
        <v>108</v>
      </c>
      <c r="I16" s="100">
        <v>197</v>
      </c>
      <c r="J16" s="100">
        <v>76</v>
      </c>
      <c r="K16" s="100">
        <v>2</v>
      </c>
      <c r="L16" s="100">
        <v>22</v>
      </c>
      <c r="M16" s="100">
        <v>54</v>
      </c>
      <c r="N16" s="100" t="s">
        <v>108</v>
      </c>
      <c r="O16" s="100">
        <v>256</v>
      </c>
    </row>
    <row r="17" spans="2:16" s="18" customFormat="1" ht="17.75" customHeight="1" x14ac:dyDescent="0.2">
      <c r="B17" s="80" t="s">
        <v>18</v>
      </c>
      <c r="C17" s="100">
        <v>1</v>
      </c>
      <c r="D17" s="100">
        <v>11</v>
      </c>
      <c r="E17" s="100">
        <v>2</v>
      </c>
      <c r="F17" s="100">
        <v>20</v>
      </c>
      <c r="G17" s="100">
        <v>66</v>
      </c>
      <c r="H17" s="100" t="s">
        <v>108</v>
      </c>
      <c r="I17" s="100">
        <v>73</v>
      </c>
      <c r="J17" s="100">
        <v>25</v>
      </c>
      <c r="K17" s="100" t="s">
        <v>108</v>
      </c>
      <c r="L17" s="100">
        <v>21</v>
      </c>
      <c r="M17" s="100">
        <v>25</v>
      </c>
      <c r="N17" s="100" t="s">
        <v>108</v>
      </c>
      <c r="O17" s="100">
        <v>78</v>
      </c>
    </row>
    <row r="18" spans="2:16" s="18" customFormat="1" ht="13.5" customHeight="1" x14ac:dyDescent="0.2">
      <c r="B18" s="80" t="s">
        <v>19</v>
      </c>
      <c r="C18" s="100" t="s">
        <v>108</v>
      </c>
      <c r="D18" s="100">
        <v>2</v>
      </c>
      <c r="E18" s="100" t="s">
        <v>108</v>
      </c>
      <c r="F18" s="100">
        <v>8</v>
      </c>
      <c r="G18" s="100">
        <v>17</v>
      </c>
      <c r="H18" s="100" t="s">
        <v>108</v>
      </c>
      <c r="I18" s="100">
        <v>14</v>
      </c>
      <c r="J18" s="100" t="s">
        <v>108</v>
      </c>
      <c r="K18" s="100" t="s">
        <v>108</v>
      </c>
      <c r="L18" s="100">
        <v>3</v>
      </c>
      <c r="M18" s="100">
        <v>8</v>
      </c>
      <c r="N18" s="100" t="s">
        <v>108</v>
      </c>
      <c r="O18" s="100">
        <v>20</v>
      </c>
    </row>
    <row r="19" spans="2:16" s="18" customFormat="1" ht="13.5" customHeight="1" x14ac:dyDescent="0.2">
      <c r="B19" s="80" t="s">
        <v>20</v>
      </c>
      <c r="C19" s="100">
        <v>2</v>
      </c>
      <c r="D19" s="100">
        <v>12</v>
      </c>
      <c r="E19" s="100" t="s">
        <v>108</v>
      </c>
      <c r="F19" s="100">
        <v>9</v>
      </c>
      <c r="G19" s="100">
        <v>30</v>
      </c>
      <c r="H19" s="100" t="s">
        <v>108</v>
      </c>
      <c r="I19" s="100">
        <v>52</v>
      </c>
      <c r="J19" s="100" t="s">
        <v>108</v>
      </c>
      <c r="K19" s="100" t="s">
        <v>108</v>
      </c>
      <c r="L19" s="100">
        <v>9</v>
      </c>
      <c r="M19" s="100">
        <v>14</v>
      </c>
      <c r="N19" s="100" t="s">
        <v>108</v>
      </c>
      <c r="O19" s="100">
        <v>58</v>
      </c>
    </row>
    <row r="20" spans="2:16" s="18" customFormat="1" ht="13.5" customHeight="1" x14ac:dyDescent="0.2">
      <c r="B20" s="80" t="s">
        <v>21</v>
      </c>
      <c r="C20" s="100">
        <v>9</v>
      </c>
      <c r="D20" s="100">
        <v>69</v>
      </c>
      <c r="E20" s="100">
        <v>4</v>
      </c>
      <c r="F20" s="100">
        <v>66</v>
      </c>
      <c r="G20" s="100">
        <v>165</v>
      </c>
      <c r="H20" s="100">
        <v>1</v>
      </c>
      <c r="I20" s="100">
        <v>184</v>
      </c>
      <c r="J20" s="100">
        <v>498</v>
      </c>
      <c r="K20" s="100">
        <v>6</v>
      </c>
      <c r="L20" s="100">
        <v>63</v>
      </c>
      <c r="M20" s="100">
        <v>94</v>
      </c>
      <c r="N20" s="100">
        <v>1</v>
      </c>
      <c r="O20" s="100">
        <v>218</v>
      </c>
    </row>
    <row r="21" spans="2:16" s="18" customFormat="1" ht="13.5" customHeight="1" x14ac:dyDescent="0.2">
      <c r="B21" s="80" t="s">
        <v>22</v>
      </c>
      <c r="C21" s="100">
        <v>2</v>
      </c>
      <c r="D21" s="100">
        <v>19</v>
      </c>
      <c r="E21" s="100" t="s">
        <v>108</v>
      </c>
      <c r="F21" s="100">
        <v>17</v>
      </c>
      <c r="G21" s="100">
        <v>31</v>
      </c>
      <c r="H21" s="100" t="s">
        <v>108</v>
      </c>
      <c r="I21" s="100">
        <v>56</v>
      </c>
      <c r="J21" s="100">
        <v>9</v>
      </c>
      <c r="K21" s="100" t="s">
        <v>108</v>
      </c>
      <c r="L21" s="100">
        <v>11</v>
      </c>
      <c r="M21" s="100">
        <v>13</v>
      </c>
      <c r="N21" s="100" t="s">
        <v>108</v>
      </c>
      <c r="O21" s="100">
        <v>50</v>
      </c>
    </row>
    <row r="22" spans="2:16" s="18" customFormat="1" ht="13.5" customHeight="1" x14ac:dyDescent="0.2">
      <c r="B22" s="80" t="s">
        <v>23</v>
      </c>
      <c r="C22" s="100" t="s">
        <v>108</v>
      </c>
      <c r="D22" s="100">
        <v>3</v>
      </c>
      <c r="E22" s="100" t="s">
        <v>108</v>
      </c>
      <c r="F22" s="100">
        <v>7</v>
      </c>
      <c r="G22" s="100">
        <v>5</v>
      </c>
      <c r="H22" s="100" t="s">
        <v>108</v>
      </c>
      <c r="I22" s="100">
        <v>11</v>
      </c>
      <c r="J22" s="100" t="s">
        <v>108</v>
      </c>
      <c r="K22" s="100" t="s">
        <v>108</v>
      </c>
      <c r="L22" s="100">
        <v>3</v>
      </c>
      <c r="M22" s="100">
        <v>5</v>
      </c>
      <c r="N22" s="100" t="s">
        <v>108</v>
      </c>
      <c r="O22" s="100">
        <v>6</v>
      </c>
    </row>
    <row r="23" spans="2:16" s="18" customFormat="1" ht="13.5" customHeight="1" x14ac:dyDescent="0.2">
      <c r="B23" s="80" t="s">
        <v>24</v>
      </c>
      <c r="C23" s="100">
        <v>46</v>
      </c>
      <c r="D23" s="100">
        <v>79</v>
      </c>
      <c r="E23" s="100">
        <v>7</v>
      </c>
      <c r="F23" s="100">
        <v>88</v>
      </c>
      <c r="G23" s="100">
        <v>233</v>
      </c>
      <c r="H23" s="100">
        <v>4</v>
      </c>
      <c r="I23" s="100">
        <v>276</v>
      </c>
      <c r="J23" s="100">
        <v>50</v>
      </c>
      <c r="K23" s="100">
        <v>21</v>
      </c>
      <c r="L23" s="100">
        <v>76</v>
      </c>
      <c r="M23" s="100">
        <v>103</v>
      </c>
      <c r="N23" s="100" t="s">
        <v>108</v>
      </c>
      <c r="O23" s="100">
        <v>281</v>
      </c>
    </row>
    <row r="24" spans="2:16" s="18" customFormat="1" ht="13.5" customHeight="1" x14ac:dyDescent="0.2">
      <c r="B24" s="80" t="s">
        <v>25</v>
      </c>
      <c r="C24" s="100">
        <v>17</v>
      </c>
      <c r="D24" s="100">
        <v>41</v>
      </c>
      <c r="E24" s="100">
        <v>3</v>
      </c>
      <c r="F24" s="100">
        <v>45</v>
      </c>
      <c r="G24" s="100">
        <v>76</v>
      </c>
      <c r="H24" s="100" t="s">
        <v>108</v>
      </c>
      <c r="I24" s="100">
        <v>147</v>
      </c>
      <c r="J24" s="100">
        <v>57</v>
      </c>
      <c r="K24" s="100">
        <v>2</v>
      </c>
      <c r="L24" s="100">
        <v>30</v>
      </c>
      <c r="M24" s="100">
        <v>45</v>
      </c>
      <c r="N24" s="100" t="s">
        <v>108</v>
      </c>
      <c r="O24" s="100">
        <v>131</v>
      </c>
    </row>
    <row r="25" spans="2:16" s="18" customFormat="1" ht="13.5" customHeight="1" x14ac:dyDescent="0.2">
      <c r="B25" s="80" t="s">
        <v>26</v>
      </c>
      <c r="C25" s="100" t="s">
        <v>108</v>
      </c>
      <c r="D25" s="100" t="s">
        <v>108</v>
      </c>
      <c r="E25" s="100" t="s">
        <v>108</v>
      </c>
      <c r="F25" s="100">
        <v>1</v>
      </c>
      <c r="G25" s="100" t="s">
        <v>108</v>
      </c>
      <c r="H25" s="100" t="s">
        <v>108</v>
      </c>
      <c r="I25" s="100" t="s">
        <v>108</v>
      </c>
      <c r="J25" s="100" t="s">
        <v>108</v>
      </c>
      <c r="K25" s="100" t="s">
        <v>108</v>
      </c>
      <c r="L25" s="100">
        <v>1</v>
      </c>
      <c r="M25" s="100" t="s">
        <v>108</v>
      </c>
      <c r="N25" s="100" t="s">
        <v>108</v>
      </c>
      <c r="O25" s="100" t="s">
        <v>108</v>
      </c>
    </row>
    <row r="26" spans="2:16" s="18" customFormat="1" ht="13.5" customHeight="1" x14ac:dyDescent="0.2">
      <c r="B26" s="80" t="s">
        <v>27</v>
      </c>
      <c r="C26" s="100">
        <v>9</v>
      </c>
      <c r="D26" s="100">
        <v>23</v>
      </c>
      <c r="E26" s="100" t="s">
        <v>108</v>
      </c>
      <c r="F26" s="100">
        <v>30</v>
      </c>
      <c r="G26" s="100">
        <v>79</v>
      </c>
      <c r="H26" s="100" t="s">
        <v>108</v>
      </c>
      <c r="I26" s="100">
        <v>105</v>
      </c>
      <c r="J26" s="100">
        <v>4</v>
      </c>
      <c r="K26" s="100">
        <v>7</v>
      </c>
      <c r="L26" s="100">
        <v>32</v>
      </c>
      <c r="M26" s="100">
        <v>30</v>
      </c>
      <c r="N26" s="100" t="s">
        <v>108</v>
      </c>
      <c r="O26" s="100">
        <v>91</v>
      </c>
    </row>
    <row r="27" spans="2:16" s="18" customFormat="1" ht="13.5" customHeight="1" x14ac:dyDescent="0.2">
      <c r="B27" s="80" t="s">
        <v>28</v>
      </c>
      <c r="C27" s="100">
        <v>9</v>
      </c>
      <c r="D27" s="100">
        <v>52</v>
      </c>
      <c r="E27" s="100">
        <v>6</v>
      </c>
      <c r="F27" s="100">
        <v>100</v>
      </c>
      <c r="G27" s="100">
        <v>189</v>
      </c>
      <c r="H27" s="100" t="s">
        <v>108</v>
      </c>
      <c r="I27" s="100">
        <v>201</v>
      </c>
      <c r="J27" s="100">
        <v>29</v>
      </c>
      <c r="K27" s="100">
        <v>6</v>
      </c>
      <c r="L27" s="100">
        <v>71</v>
      </c>
      <c r="M27" s="100">
        <v>87</v>
      </c>
      <c r="N27" s="100">
        <v>1</v>
      </c>
      <c r="O27" s="100">
        <v>248</v>
      </c>
    </row>
    <row r="28" spans="2:16" s="18" customFormat="1" ht="13.5" customHeight="1" x14ac:dyDescent="0.2">
      <c r="B28" s="80" t="s">
        <v>29</v>
      </c>
      <c r="C28" s="100" t="s">
        <v>108</v>
      </c>
      <c r="D28" s="100">
        <v>11</v>
      </c>
      <c r="E28" s="100" t="s">
        <v>108</v>
      </c>
      <c r="F28" s="100">
        <v>15</v>
      </c>
      <c r="G28" s="100">
        <v>38</v>
      </c>
      <c r="H28" s="100" t="s">
        <v>108</v>
      </c>
      <c r="I28" s="100">
        <v>55</v>
      </c>
      <c r="J28" s="100">
        <v>107</v>
      </c>
      <c r="K28" s="100" t="s">
        <v>108</v>
      </c>
      <c r="L28" s="100">
        <v>7</v>
      </c>
      <c r="M28" s="100">
        <v>13</v>
      </c>
      <c r="N28" s="100" t="s">
        <v>108</v>
      </c>
      <c r="O28" s="100">
        <v>39</v>
      </c>
    </row>
    <row r="29" spans="2:16" s="18" customFormat="1" ht="27" customHeight="1" x14ac:dyDescent="0.2">
      <c r="B29" s="55" t="s">
        <v>30</v>
      </c>
      <c r="C29" s="56">
        <v>155</v>
      </c>
      <c r="D29" s="56">
        <v>496</v>
      </c>
      <c r="E29" s="56">
        <v>45</v>
      </c>
      <c r="F29" s="56">
        <v>610</v>
      </c>
      <c r="G29" s="56">
        <v>1483</v>
      </c>
      <c r="H29" s="56">
        <v>12</v>
      </c>
      <c r="I29" s="56">
        <v>2311</v>
      </c>
      <c r="J29" s="56">
        <v>1085</v>
      </c>
      <c r="K29" s="56">
        <v>48</v>
      </c>
      <c r="L29" s="56">
        <v>473</v>
      </c>
      <c r="M29" s="56">
        <v>726</v>
      </c>
      <c r="N29" s="56">
        <v>3</v>
      </c>
      <c r="O29" s="56">
        <v>2250</v>
      </c>
    </row>
    <row r="30" spans="2:16" s="18" customFormat="1" ht="9" customHeight="1" x14ac:dyDescent="0.2"/>
    <row r="31" spans="2:16" s="18" customFormat="1" ht="11.25" customHeight="1" x14ac:dyDescent="0.2">
      <c r="N31" s="424" t="s">
        <v>374</v>
      </c>
      <c r="O31" s="424"/>
      <c r="P31" s="424"/>
    </row>
    <row r="32" spans="2:16" s="18" customFormat="1" ht="47.25" customHeight="1" x14ac:dyDescent="0.2"/>
    <row r="33" spans="2:18" s="18" customFormat="1" ht="49.5" customHeight="1" x14ac:dyDescent="0.2">
      <c r="B33" s="441" t="s">
        <v>279</v>
      </c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</row>
    <row r="34" spans="2:18" s="18" customFormat="1" ht="28.25" customHeight="1" x14ac:dyDescent="0.2"/>
  </sheetData>
  <mergeCells count="5">
    <mergeCell ref="B2:P2"/>
    <mergeCell ref="B4:S4"/>
    <mergeCell ref="B5:S5"/>
    <mergeCell ref="N31:P31"/>
    <mergeCell ref="B33:R33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1:Q33"/>
  <sheetViews>
    <sheetView workbookViewId="0">
      <selection activeCell="E18" sqref="E18"/>
    </sheetView>
  </sheetViews>
  <sheetFormatPr defaultColWidth="10.90625" defaultRowHeight="14.5" x14ac:dyDescent="0.35"/>
  <cols>
    <col min="1" max="1" width="1" customWidth="1"/>
    <col min="2" max="2" width="25" customWidth="1"/>
    <col min="3" max="14" width="6.1796875" customWidth="1"/>
    <col min="15" max="15" width="21.1796875" customWidth="1"/>
    <col min="16" max="16" width="0.6328125" customWidth="1"/>
    <col min="17" max="17" width="19" customWidth="1"/>
    <col min="18" max="18" width="4.6328125" customWidth="1"/>
  </cols>
  <sheetData>
    <row r="1" spans="2:17" s="18" customFormat="1" ht="2.75" customHeight="1" x14ac:dyDescent="0.2"/>
    <row r="2" spans="2:17" s="18" customFormat="1" ht="49" customHeight="1" x14ac:dyDescent="0.2">
      <c r="B2" s="421" t="s">
        <v>0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</row>
    <row r="3" spans="2:17" s="18" customFormat="1" ht="9.25" customHeight="1" x14ac:dyDescent="0.2"/>
    <row r="4" spans="2:17" s="18" customFormat="1" ht="24.25" customHeight="1" x14ac:dyDescent="0.2">
      <c r="B4" s="422" t="s">
        <v>373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</row>
    <row r="5" spans="2:17" s="18" customFormat="1" ht="24.25" customHeight="1" x14ac:dyDescent="0.2">
      <c r="B5" s="422" t="s">
        <v>798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</row>
    <row r="6" spans="2:17" s="18" customFormat="1" ht="12" customHeight="1" x14ac:dyDescent="0.2"/>
    <row r="7" spans="2:17" s="18" customFormat="1" ht="36.25" customHeight="1" x14ac:dyDescent="0.2">
      <c r="B7" s="120" t="s">
        <v>2</v>
      </c>
      <c r="C7" s="117" t="s">
        <v>280</v>
      </c>
      <c r="D7" s="117" t="s">
        <v>281</v>
      </c>
      <c r="E7" s="117" t="s">
        <v>282</v>
      </c>
      <c r="F7" s="117" t="s">
        <v>283</v>
      </c>
      <c r="G7" s="117" t="s">
        <v>284</v>
      </c>
      <c r="H7" s="117" t="s">
        <v>285</v>
      </c>
      <c r="I7" s="117" t="s">
        <v>286</v>
      </c>
      <c r="J7" s="117" t="s">
        <v>287</v>
      </c>
      <c r="K7" s="117" t="s">
        <v>288</v>
      </c>
      <c r="L7" s="117" t="s">
        <v>289</v>
      </c>
      <c r="M7" s="117" t="s">
        <v>290</v>
      </c>
      <c r="N7" s="117" t="s">
        <v>291</v>
      </c>
    </row>
    <row r="8" spans="2:17" s="18" customFormat="1" ht="17.75" customHeight="1" x14ac:dyDescent="0.2">
      <c r="B8" s="80" t="s">
        <v>9</v>
      </c>
      <c r="C8" s="292">
        <v>16</v>
      </c>
      <c r="D8" s="292">
        <v>308</v>
      </c>
      <c r="E8" s="292">
        <v>23</v>
      </c>
      <c r="F8" s="292" t="s">
        <v>108</v>
      </c>
      <c r="G8" s="292">
        <v>34</v>
      </c>
      <c r="H8" s="292">
        <v>8</v>
      </c>
      <c r="I8" s="292" t="s">
        <v>108</v>
      </c>
      <c r="J8" s="292">
        <v>14</v>
      </c>
      <c r="K8" s="292">
        <v>68</v>
      </c>
      <c r="L8" s="292">
        <v>18</v>
      </c>
      <c r="M8" s="292">
        <v>29</v>
      </c>
      <c r="N8" s="292">
        <v>57</v>
      </c>
    </row>
    <row r="9" spans="2:17" s="18" customFormat="1" ht="17.75" customHeight="1" x14ac:dyDescent="0.2">
      <c r="B9" s="80" t="s">
        <v>10</v>
      </c>
      <c r="C9" s="292" t="s">
        <v>108</v>
      </c>
      <c r="D9" s="292">
        <v>6</v>
      </c>
      <c r="E9" s="292" t="s">
        <v>108</v>
      </c>
      <c r="F9" s="292" t="s">
        <v>108</v>
      </c>
      <c r="G9" s="292">
        <v>1</v>
      </c>
      <c r="H9" s="292" t="s">
        <v>108</v>
      </c>
      <c r="I9" s="292" t="s">
        <v>108</v>
      </c>
      <c r="J9" s="292">
        <v>1</v>
      </c>
      <c r="K9" s="292">
        <v>2</v>
      </c>
      <c r="L9" s="292" t="s">
        <v>108</v>
      </c>
      <c r="M9" s="292">
        <v>1</v>
      </c>
      <c r="N9" s="292">
        <v>2</v>
      </c>
    </row>
    <row r="10" spans="2:17" s="18" customFormat="1" ht="17.75" customHeight="1" x14ac:dyDescent="0.2">
      <c r="B10" s="80" t="s">
        <v>11</v>
      </c>
      <c r="C10" s="292">
        <v>43</v>
      </c>
      <c r="D10" s="292">
        <v>1860</v>
      </c>
      <c r="E10" s="292">
        <v>41</v>
      </c>
      <c r="F10" s="292" t="s">
        <v>108</v>
      </c>
      <c r="G10" s="292">
        <v>92</v>
      </c>
      <c r="H10" s="292">
        <v>23</v>
      </c>
      <c r="I10" s="292">
        <v>4</v>
      </c>
      <c r="J10" s="292">
        <v>50</v>
      </c>
      <c r="K10" s="292">
        <v>251</v>
      </c>
      <c r="L10" s="292">
        <v>47</v>
      </c>
      <c r="M10" s="292">
        <v>57</v>
      </c>
      <c r="N10" s="292">
        <v>415</v>
      </c>
    </row>
    <row r="11" spans="2:17" s="18" customFormat="1" ht="17.75" customHeight="1" x14ac:dyDescent="0.2">
      <c r="B11" s="80" t="s">
        <v>12</v>
      </c>
      <c r="C11" s="292" t="s">
        <v>108</v>
      </c>
      <c r="D11" s="292">
        <v>7</v>
      </c>
      <c r="E11" s="292">
        <v>2</v>
      </c>
      <c r="F11" s="292" t="s">
        <v>108</v>
      </c>
      <c r="G11" s="292">
        <v>2</v>
      </c>
      <c r="H11" s="292">
        <v>1</v>
      </c>
      <c r="I11" s="292" t="s">
        <v>108</v>
      </c>
      <c r="J11" s="292">
        <v>2</v>
      </c>
      <c r="K11" s="292" t="s">
        <v>108</v>
      </c>
      <c r="L11" s="292">
        <v>3</v>
      </c>
      <c r="M11" s="292">
        <v>2</v>
      </c>
      <c r="N11" s="292" t="s">
        <v>108</v>
      </c>
    </row>
    <row r="12" spans="2:17" s="18" customFormat="1" ht="17.75" customHeight="1" x14ac:dyDescent="0.2">
      <c r="B12" s="80" t="s">
        <v>13</v>
      </c>
      <c r="C12" s="292">
        <v>1</v>
      </c>
      <c r="D12" s="292">
        <v>17</v>
      </c>
      <c r="E12" s="292">
        <v>1</v>
      </c>
      <c r="F12" s="292" t="s">
        <v>108</v>
      </c>
      <c r="G12" s="292">
        <v>2</v>
      </c>
      <c r="H12" s="292">
        <v>1</v>
      </c>
      <c r="I12" s="292" t="s">
        <v>108</v>
      </c>
      <c r="J12" s="292">
        <v>3</v>
      </c>
      <c r="K12" s="292">
        <v>4</v>
      </c>
      <c r="L12" s="292">
        <v>3</v>
      </c>
      <c r="M12" s="292">
        <v>3</v>
      </c>
      <c r="N12" s="292">
        <v>2</v>
      </c>
    </row>
    <row r="13" spans="2:17" s="18" customFormat="1" ht="17.75" customHeight="1" x14ac:dyDescent="0.2">
      <c r="B13" s="80" t="s">
        <v>14</v>
      </c>
      <c r="C13" s="292">
        <v>11</v>
      </c>
      <c r="D13" s="292">
        <v>218</v>
      </c>
      <c r="E13" s="292">
        <v>6</v>
      </c>
      <c r="F13" s="292" t="s">
        <v>108</v>
      </c>
      <c r="G13" s="292">
        <v>22</v>
      </c>
      <c r="H13" s="292">
        <v>5</v>
      </c>
      <c r="I13" s="292" t="s">
        <v>108</v>
      </c>
      <c r="J13" s="292">
        <v>12</v>
      </c>
      <c r="K13" s="292">
        <v>45</v>
      </c>
      <c r="L13" s="292">
        <v>16</v>
      </c>
      <c r="M13" s="292">
        <v>9</v>
      </c>
      <c r="N13" s="292">
        <v>47</v>
      </c>
    </row>
    <row r="14" spans="2:17" s="18" customFormat="1" ht="17.75" customHeight="1" x14ac:dyDescent="0.2">
      <c r="B14" s="80" t="s">
        <v>15</v>
      </c>
      <c r="C14" s="292">
        <v>3</v>
      </c>
      <c r="D14" s="292">
        <v>61</v>
      </c>
      <c r="E14" s="292">
        <v>2</v>
      </c>
      <c r="F14" s="292" t="s">
        <v>108</v>
      </c>
      <c r="G14" s="292">
        <v>5</v>
      </c>
      <c r="H14" s="292">
        <v>1</v>
      </c>
      <c r="I14" s="292" t="s">
        <v>108</v>
      </c>
      <c r="J14" s="292">
        <v>4</v>
      </c>
      <c r="K14" s="292">
        <v>22</v>
      </c>
      <c r="L14" s="292">
        <v>8</v>
      </c>
      <c r="M14" s="292">
        <v>5</v>
      </c>
      <c r="N14" s="292">
        <v>15</v>
      </c>
    </row>
    <row r="15" spans="2:17" s="18" customFormat="1" ht="17.75" customHeight="1" x14ac:dyDescent="0.2">
      <c r="B15" s="80" t="s">
        <v>16</v>
      </c>
      <c r="C15" s="292">
        <v>1</v>
      </c>
      <c r="D15" s="292">
        <v>56</v>
      </c>
      <c r="E15" s="292">
        <v>1</v>
      </c>
      <c r="F15" s="292" t="s">
        <v>108</v>
      </c>
      <c r="G15" s="292">
        <v>7</v>
      </c>
      <c r="H15" s="292" t="s">
        <v>108</v>
      </c>
      <c r="I15" s="292" t="s">
        <v>108</v>
      </c>
      <c r="J15" s="292">
        <v>1</v>
      </c>
      <c r="K15" s="292">
        <v>10</v>
      </c>
      <c r="L15" s="292" t="s">
        <v>108</v>
      </c>
      <c r="M15" s="292">
        <v>4</v>
      </c>
      <c r="N15" s="292">
        <v>17</v>
      </c>
    </row>
    <row r="16" spans="2:17" s="18" customFormat="1" ht="17.75" customHeight="1" x14ac:dyDescent="0.2">
      <c r="B16" s="80" t="s">
        <v>17</v>
      </c>
      <c r="C16" s="292">
        <v>15</v>
      </c>
      <c r="D16" s="292">
        <v>556</v>
      </c>
      <c r="E16" s="292">
        <v>23</v>
      </c>
      <c r="F16" s="292" t="s">
        <v>108</v>
      </c>
      <c r="G16" s="292">
        <v>71</v>
      </c>
      <c r="H16" s="292">
        <v>7</v>
      </c>
      <c r="I16" s="292">
        <v>1</v>
      </c>
      <c r="J16" s="292">
        <v>23</v>
      </c>
      <c r="K16" s="292">
        <v>134</v>
      </c>
      <c r="L16" s="292">
        <v>31</v>
      </c>
      <c r="M16" s="292">
        <v>39</v>
      </c>
      <c r="N16" s="292">
        <v>194</v>
      </c>
    </row>
    <row r="17" spans="2:17" s="18" customFormat="1" ht="17.75" customHeight="1" x14ac:dyDescent="0.2">
      <c r="B17" s="80" t="s">
        <v>18</v>
      </c>
      <c r="C17" s="292">
        <v>3</v>
      </c>
      <c r="D17" s="292">
        <v>312</v>
      </c>
      <c r="E17" s="292">
        <v>5</v>
      </c>
      <c r="F17" s="292" t="s">
        <v>108</v>
      </c>
      <c r="G17" s="292">
        <v>25</v>
      </c>
      <c r="H17" s="292">
        <v>4</v>
      </c>
      <c r="I17" s="292" t="s">
        <v>108</v>
      </c>
      <c r="J17" s="292">
        <v>13</v>
      </c>
      <c r="K17" s="292">
        <v>63</v>
      </c>
      <c r="L17" s="292">
        <v>8</v>
      </c>
      <c r="M17" s="292">
        <v>17</v>
      </c>
      <c r="N17" s="292">
        <v>96</v>
      </c>
    </row>
    <row r="18" spans="2:17" s="18" customFormat="1" ht="17.75" customHeight="1" x14ac:dyDescent="0.2">
      <c r="B18" s="80" t="s">
        <v>19</v>
      </c>
      <c r="C18" s="292">
        <v>2</v>
      </c>
      <c r="D18" s="292">
        <v>46</v>
      </c>
      <c r="E18" s="292">
        <v>2</v>
      </c>
      <c r="F18" s="292" t="s">
        <v>108</v>
      </c>
      <c r="G18" s="292">
        <v>14</v>
      </c>
      <c r="H18" s="292">
        <v>2</v>
      </c>
      <c r="I18" s="292" t="s">
        <v>108</v>
      </c>
      <c r="J18" s="292">
        <v>4</v>
      </c>
      <c r="K18" s="292">
        <v>17</v>
      </c>
      <c r="L18" s="292">
        <v>3</v>
      </c>
      <c r="M18" s="292">
        <v>6</v>
      </c>
      <c r="N18" s="292">
        <v>11</v>
      </c>
    </row>
    <row r="19" spans="2:17" s="18" customFormat="1" ht="17.75" customHeight="1" x14ac:dyDescent="0.2">
      <c r="B19" s="80" t="s">
        <v>20</v>
      </c>
      <c r="C19" s="292">
        <v>8</v>
      </c>
      <c r="D19" s="292">
        <v>153</v>
      </c>
      <c r="E19" s="292">
        <v>10</v>
      </c>
      <c r="F19" s="292" t="s">
        <v>108</v>
      </c>
      <c r="G19" s="292">
        <v>24</v>
      </c>
      <c r="H19" s="292">
        <v>5</v>
      </c>
      <c r="I19" s="292" t="s">
        <v>108</v>
      </c>
      <c r="J19" s="292">
        <v>8</v>
      </c>
      <c r="K19" s="292">
        <v>32</v>
      </c>
      <c r="L19" s="292">
        <v>10</v>
      </c>
      <c r="M19" s="292">
        <v>12</v>
      </c>
      <c r="N19" s="292">
        <v>37</v>
      </c>
    </row>
    <row r="20" spans="2:17" s="18" customFormat="1" ht="17.75" customHeight="1" x14ac:dyDescent="0.2">
      <c r="B20" s="80" t="s">
        <v>21</v>
      </c>
      <c r="C20" s="292">
        <v>34</v>
      </c>
      <c r="D20" s="292">
        <v>598</v>
      </c>
      <c r="E20" s="292">
        <v>33</v>
      </c>
      <c r="F20" s="292" t="s">
        <v>108</v>
      </c>
      <c r="G20" s="292">
        <v>70</v>
      </c>
      <c r="H20" s="292">
        <v>14</v>
      </c>
      <c r="I20" s="292">
        <v>1</v>
      </c>
      <c r="J20" s="292">
        <v>36</v>
      </c>
      <c r="K20" s="292">
        <v>148</v>
      </c>
      <c r="L20" s="292">
        <v>32</v>
      </c>
      <c r="M20" s="292">
        <v>64</v>
      </c>
      <c r="N20" s="292">
        <v>132</v>
      </c>
    </row>
    <row r="21" spans="2:17" s="18" customFormat="1" ht="17.75" customHeight="1" x14ac:dyDescent="0.2">
      <c r="B21" s="80" t="s">
        <v>22</v>
      </c>
      <c r="C21" s="292">
        <v>7</v>
      </c>
      <c r="D21" s="292">
        <v>130</v>
      </c>
      <c r="E21" s="292">
        <v>5</v>
      </c>
      <c r="F21" s="292" t="s">
        <v>108</v>
      </c>
      <c r="G21" s="292">
        <v>11</v>
      </c>
      <c r="H21" s="292">
        <v>4</v>
      </c>
      <c r="I21" s="292" t="s">
        <v>108</v>
      </c>
      <c r="J21" s="292">
        <v>9</v>
      </c>
      <c r="K21" s="292">
        <v>29</v>
      </c>
      <c r="L21" s="292">
        <v>14</v>
      </c>
      <c r="M21" s="292">
        <v>16</v>
      </c>
      <c r="N21" s="292">
        <v>39</v>
      </c>
    </row>
    <row r="22" spans="2:17" s="18" customFormat="1" ht="17.75" customHeight="1" x14ac:dyDescent="0.2">
      <c r="B22" s="80" t="s">
        <v>23</v>
      </c>
      <c r="C22" s="292">
        <v>2</v>
      </c>
      <c r="D22" s="292">
        <v>16</v>
      </c>
      <c r="E22" s="292">
        <v>1</v>
      </c>
      <c r="F22" s="292" t="s">
        <v>108</v>
      </c>
      <c r="G22" s="292">
        <v>3</v>
      </c>
      <c r="H22" s="292">
        <v>1</v>
      </c>
      <c r="I22" s="292" t="s">
        <v>108</v>
      </c>
      <c r="J22" s="292">
        <v>3</v>
      </c>
      <c r="K22" s="292">
        <v>4</v>
      </c>
      <c r="L22" s="292" t="s">
        <v>108</v>
      </c>
      <c r="M22" s="292">
        <v>4</v>
      </c>
      <c r="N22" s="292">
        <v>7</v>
      </c>
    </row>
    <row r="23" spans="2:17" s="18" customFormat="1" ht="17.75" customHeight="1" x14ac:dyDescent="0.2">
      <c r="B23" s="80" t="s">
        <v>24</v>
      </c>
      <c r="C23" s="292">
        <v>49</v>
      </c>
      <c r="D23" s="292">
        <v>721</v>
      </c>
      <c r="E23" s="292">
        <v>33</v>
      </c>
      <c r="F23" s="292">
        <v>5</v>
      </c>
      <c r="G23" s="292">
        <v>69</v>
      </c>
      <c r="H23" s="292">
        <v>21</v>
      </c>
      <c r="I23" s="292">
        <v>3</v>
      </c>
      <c r="J23" s="292">
        <v>51</v>
      </c>
      <c r="K23" s="292">
        <v>205</v>
      </c>
      <c r="L23" s="292">
        <v>28</v>
      </c>
      <c r="M23" s="292">
        <v>63</v>
      </c>
      <c r="N23" s="292">
        <v>242</v>
      </c>
    </row>
    <row r="24" spans="2:17" s="18" customFormat="1" ht="17.75" customHeight="1" x14ac:dyDescent="0.2">
      <c r="B24" s="80" t="s">
        <v>25</v>
      </c>
      <c r="C24" s="292">
        <v>13</v>
      </c>
      <c r="D24" s="292">
        <v>389</v>
      </c>
      <c r="E24" s="292">
        <v>10</v>
      </c>
      <c r="F24" s="292" t="s">
        <v>108</v>
      </c>
      <c r="G24" s="292">
        <v>38</v>
      </c>
      <c r="H24" s="292">
        <v>9</v>
      </c>
      <c r="I24" s="292" t="s">
        <v>108</v>
      </c>
      <c r="J24" s="292">
        <v>22</v>
      </c>
      <c r="K24" s="292">
        <v>69</v>
      </c>
      <c r="L24" s="292">
        <v>14</v>
      </c>
      <c r="M24" s="292">
        <v>30</v>
      </c>
      <c r="N24" s="292">
        <v>140</v>
      </c>
    </row>
    <row r="25" spans="2:17" s="18" customFormat="1" ht="17.75" customHeight="1" x14ac:dyDescent="0.2">
      <c r="B25" s="80" t="s">
        <v>27</v>
      </c>
      <c r="C25" s="292">
        <v>14</v>
      </c>
      <c r="D25" s="292">
        <v>228</v>
      </c>
      <c r="E25" s="292">
        <v>12</v>
      </c>
      <c r="F25" s="292">
        <v>3</v>
      </c>
      <c r="G25" s="292">
        <v>30</v>
      </c>
      <c r="H25" s="292">
        <v>9</v>
      </c>
      <c r="I25" s="292">
        <v>1</v>
      </c>
      <c r="J25" s="292">
        <v>19</v>
      </c>
      <c r="K25" s="292">
        <v>72</v>
      </c>
      <c r="L25" s="292">
        <v>15</v>
      </c>
      <c r="M25" s="292">
        <v>24</v>
      </c>
      <c r="N25" s="292">
        <v>109</v>
      </c>
    </row>
    <row r="26" spans="2:17" s="18" customFormat="1" ht="17.75" customHeight="1" x14ac:dyDescent="0.2">
      <c r="B26" s="80" t="s">
        <v>28</v>
      </c>
      <c r="C26" s="292">
        <v>27</v>
      </c>
      <c r="D26" s="292">
        <v>547</v>
      </c>
      <c r="E26" s="292">
        <v>21</v>
      </c>
      <c r="F26" s="292" t="s">
        <v>108</v>
      </c>
      <c r="G26" s="292">
        <v>72</v>
      </c>
      <c r="H26" s="292">
        <v>10</v>
      </c>
      <c r="I26" s="292">
        <v>4</v>
      </c>
      <c r="J26" s="292">
        <v>50</v>
      </c>
      <c r="K26" s="292">
        <v>157</v>
      </c>
      <c r="L26" s="292">
        <v>27</v>
      </c>
      <c r="M26" s="292">
        <v>60</v>
      </c>
      <c r="N26" s="292">
        <v>183</v>
      </c>
    </row>
    <row r="27" spans="2:17" s="18" customFormat="1" ht="17.75" customHeight="1" x14ac:dyDescent="0.2">
      <c r="B27" s="80" t="s">
        <v>29</v>
      </c>
      <c r="C27" s="292">
        <v>2</v>
      </c>
      <c r="D27" s="292">
        <v>131</v>
      </c>
      <c r="E27" s="292">
        <v>4</v>
      </c>
      <c r="F27" s="292" t="s">
        <v>108</v>
      </c>
      <c r="G27" s="292">
        <v>12</v>
      </c>
      <c r="H27" s="292" t="s">
        <v>108</v>
      </c>
      <c r="I27" s="292" t="s">
        <v>108</v>
      </c>
      <c r="J27" s="292">
        <v>5</v>
      </c>
      <c r="K27" s="292">
        <v>35</v>
      </c>
      <c r="L27" s="292">
        <v>2</v>
      </c>
      <c r="M27" s="292">
        <v>10</v>
      </c>
      <c r="N27" s="292">
        <v>31</v>
      </c>
    </row>
    <row r="28" spans="2:17" s="18" customFormat="1" ht="36.25" customHeight="1" x14ac:dyDescent="0.2">
      <c r="B28" s="55" t="s">
        <v>30</v>
      </c>
      <c r="C28" s="293">
        <v>251</v>
      </c>
      <c r="D28" s="293">
        <v>6360</v>
      </c>
      <c r="E28" s="293">
        <v>235</v>
      </c>
      <c r="F28" s="293">
        <v>8</v>
      </c>
      <c r="G28" s="293">
        <v>604</v>
      </c>
      <c r="H28" s="293">
        <v>125</v>
      </c>
      <c r="I28" s="293">
        <v>14</v>
      </c>
      <c r="J28" s="293">
        <v>330</v>
      </c>
      <c r="K28" s="293">
        <v>1367</v>
      </c>
      <c r="L28" s="293">
        <v>279</v>
      </c>
      <c r="M28" s="293">
        <v>455</v>
      </c>
      <c r="N28" s="293">
        <v>1776</v>
      </c>
    </row>
    <row r="29" spans="2:17" s="18" customFormat="1" ht="12" customHeight="1" x14ac:dyDescent="0.2"/>
    <row r="30" spans="2:17" s="18" customFormat="1" ht="14.75" customHeight="1" x14ac:dyDescent="0.2">
      <c r="N30" s="424" t="s">
        <v>374</v>
      </c>
      <c r="O30" s="424"/>
    </row>
    <row r="31" spans="2:17" s="18" customFormat="1" ht="64" customHeight="1" x14ac:dyDescent="0.2"/>
    <row r="32" spans="2:17" s="18" customFormat="1" ht="67.5" customHeight="1" x14ac:dyDescent="0.2">
      <c r="B32" s="441" t="s">
        <v>372</v>
      </c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</row>
    <row r="33" s="18" customFormat="1" ht="28.25" customHeight="1" x14ac:dyDescent="0.2"/>
  </sheetData>
  <mergeCells count="5">
    <mergeCell ref="B2:O2"/>
    <mergeCell ref="B4:Q4"/>
    <mergeCell ref="B5:Q5"/>
    <mergeCell ref="N30:O30"/>
    <mergeCell ref="B32:Q32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1:M37"/>
  <sheetViews>
    <sheetView topLeftCell="B5" workbookViewId="0">
      <selection activeCell="E28" sqref="E28"/>
    </sheetView>
  </sheetViews>
  <sheetFormatPr defaultColWidth="10.90625" defaultRowHeight="14.5" x14ac:dyDescent="0.35"/>
  <cols>
    <col min="1" max="1" width="1" customWidth="1"/>
    <col min="2" max="2" width="1.6328125" customWidth="1"/>
    <col min="3" max="3" width="3.6328125" customWidth="1"/>
    <col min="4" max="4" width="20.6328125" customWidth="1"/>
    <col min="5" max="13" width="12.36328125" customWidth="1"/>
    <col min="14" max="14" width="4.6328125" customWidth="1"/>
  </cols>
  <sheetData>
    <row r="1" spans="2:13" s="18" customFormat="1" ht="2.75" customHeight="1" x14ac:dyDescent="0.2"/>
    <row r="2" spans="2:13" s="18" customFormat="1" ht="49" customHeight="1" x14ac:dyDescent="0.2">
      <c r="B2" s="421" t="s">
        <v>0</v>
      </c>
      <c r="C2" s="421"/>
      <c r="D2" s="421"/>
      <c r="E2" s="421"/>
      <c r="F2" s="421"/>
      <c r="G2" s="421"/>
      <c r="H2" s="421"/>
      <c r="I2" s="421"/>
      <c r="J2" s="421"/>
      <c r="K2" s="421"/>
    </row>
    <row r="3" spans="2:13" s="18" customFormat="1" ht="9.25" customHeight="1" x14ac:dyDescent="0.2"/>
    <row r="4" spans="2:13" s="18" customFormat="1" ht="49" customHeight="1" x14ac:dyDescent="0.2">
      <c r="D4" s="455" t="s">
        <v>375</v>
      </c>
      <c r="E4" s="455"/>
      <c r="F4" s="455"/>
      <c r="G4" s="455"/>
      <c r="H4" s="455"/>
      <c r="I4" s="455"/>
      <c r="J4" s="455"/>
      <c r="K4" s="455"/>
    </row>
    <row r="5" spans="2:13" s="18" customFormat="1" ht="24.25" customHeight="1" x14ac:dyDescent="0.2">
      <c r="D5" s="455" t="s">
        <v>798</v>
      </c>
      <c r="E5" s="455"/>
      <c r="F5" s="455"/>
      <c r="G5" s="455"/>
      <c r="H5" s="455"/>
      <c r="I5" s="455"/>
      <c r="J5" s="455"/>
      <c r="K5" s="455"/>
    </row>
    <row r="6" spans="2:13" s="18" customFormat="1" ht="11.25" customHeight="1" x14ac:dyDescent="0.2"/>
    <row r="7" spans="2:13" s="18" customFormat="1" ht="24.25" customHeight="1" x14ac:dyDescent="0.2">
      <c r="B7" s="150"/>
      <c r="D7" s="106"/>
      <c r="E7" s="446" t="s">
        <v>376</v>
      </c>
      <c r="F7" s="446"/>
      <c r="G7" s="446"/>
      <c r="H7" s="446"/>
      <c r="I7" s="446"/>
      <c r="J7" s="446"/>
      <c r="K7" s="446"/>
      <c r="L7" s="446"/>
      <c r="M7" s="446"/>
    </row>
    <row r="8" spans="2:13" s="18" customFormat="1" ht="30.5" customHeight="1" x14ac:dyDescent="0.2">
      <c r="D8" s="151" t="s">
        <v>2</v>
      </c>
      <c r="E8" s="117" t="s">
        <v>266</v>
      </c>
      <c r="F8" s="117" t="s">
        <v>271</v>
      </c>
      <c r="G8" s="117" t="s">
        <v>272</v>
      </c>
      <c r="H8" s="117" t="s">
        <v>275</v>
      </c>
      <c r="I8" s="117" t="s">
        <v>280</v>
      </c>
      <c r="J8" s="117" t="s">
        <v>283</v>
      </c>
      <c r="K8" s="117" t="s">
        <v>286</v>
      </c>
      <c r="L8" s="117" t="s">
        <v>287</v>
      </c>
      <c r="M8" s="117" t="s">
        <v>289</v>
      </c>
    </row>
    <row r="9" spans="2:13" s="18" customFormat="1" ht="17.75" customHeight="1" x14ac:dyDescent="0.2">
      <c r="D9" s="80" t="s">
        <v>9</v>
      </c>
      <c r="E9" s="138">
        <v>6.8886986077251198</v>
      </c>
      <c r="F9" s="138">
        <v>299.65838943604302</v>
      </c>
      <c r="G9" s="138">
        <v>4.8220890254075899</v>
      </c>
      <c r="H9" s="138">
        <v>1.6073630084692001</v>
      </c>
      <c r="I9" s="138">
        <v>70.175697786510796</v>
      </c>
      <c r="J9" s="138"/>
      <c r="K9" s="138">
        <v>1.37773972154502</v>
      </c>
      <c r="L9" s="138">
        <v>19.977225962402901</v>
      </c>
      <c r="M9" s="138">
        <v>9.1849314769668293</v>
      </c>
    </row>
    <row r="10" spans="2:13" s="18" customFormat="1" ht="17.75" customHeight="1" x14ac:dyDescent="0.2">
      <c r="D10" s="80" t="s">
        <v>10</v>
      </c>
      <c r="E10" s="138">
        <v>7.9576018970922897</v>
      </c>
      <c r="F10" s="138">
        <v>206.89764932439999</v>
      </c>
      <c r="G10" s="138"/>
      <c r="H10" s="138">
        <v>7.9576018970922897</v>
      </c>
      <c r="I10" s="138">
        <v>169.26201760325</v>
      </c>
      <c r="J10" s="138"/>
      <c r="K10" s="138">
        <v>7.9576018970922897</v>
      </c>
      <c r="L10" s="138">
        <v>15.915203794184601</v>
      </c>
      <c r="M10" s="138">
        <v>15.915203794184601</v>
      </c>
    </row>
    <row r="11" spans="2:13" s="18" customFormat="1" ht="17.75" customHeight="1" x14ac:dyDescent="0.2">
      <c r="D11" s="80" t="s">
        <v>11</v>
      </c>
      <c r="E11" s="138">
        <v>6.4594931643158899</v>
      </c>
      <c r="F11" s="138">
        <v>228.06979710930699</v>
      </c>
      <c r="G11" s="138">
        <v>5.06821771354016</v>
      </c>
      <c r="H11" s="138">
        <v>1.7887827224259401</v>
      </c>
      <c r="I11" s="138">
        <v>78.979561967198606</v>
      </c>
      <c r="J11" s="138">
        <v>0.29813045373765701</v>
      </c>
      <c r="K11" s="138">
        <v>2.7825509015514598</v>
      </c>
      <c r="L11" s="138">
        <v>17.788450406346801</v>
      </c>
      <c r="M11" s="138">
        <v>12.521479056981599</v>
      </c>
    </row>
    <row r="12" spans="2:13" s="18" customFormat="1" ht="17.75" customHeight="1" x14ac:dyDescent="0.2">
      <c r="D12" s="80" t="s">
        <v>12</v>
      </c>
      <c r="E12" s="138"/>
      <c r="F12" s="138">
        <v>214.61732225355701</v>
      </c>
      <c r="G12" s="138">
        <v>1.8826080899434801</v>
      </c>
      <c r="H12" s="138">
        <v>1.8826080899434801</v>
      </c>
      <c r="I12" s="138">
        <v>100.070049034324</v>
      </c>
      <c r="J12" s="138"/>
      <c r="K12" s="138">
        <v>1.8826080899434801</v>
      </c>
      <c r="L12" s="138">
        <v>16.9434728094914</v>
      </c>
      <c r="M12" s="138">
        <v>11.295648539660901</v>
      </c>
    </row>
    <row r="13" spans="2:13" s="18" customFormat="1" ht="17.75" customHeight="1" x14ac:dyDescent="0.2">
      <c r="D13" s="80" t="s">
        <v>13</v>
      </c>
      <c r="E13" s="138">
        <v>7.3923762423812303</v>
      </c>
      <c r="F13" s="138">
        <v>247.644604119771</v>
      </c>
      <c r="G13" s="138">
        <v>3.69618812119062</v>
      </c>
      <c r="H13" s="138">
        <v>1.84809406059531</v>
      </c>
      <c r="I13" s="138">
        <v>31.168831168831201</v>
      </c>
      <c r="J13" s="138"/>
      <c r="K13" s="138">
        <v>1.84809406059531</v>
      </c>
      <c r="L13" s="138">
        <v>22.1771287271437</v>
      </c>
      <c r="M13" s="138">
        <v>12.9366584241672</v>
      </c>
    </row>
    <row r="14" spans="2:13" s="18" customFormat="1" ht="17.75" customHeight="1" x14ac:dyDescent="0.2">
      <c r="D14" s="80" t="s">
        <v>14</v>
      </c>
      <c r="E14" s="138">
        <v>5.8951992140276497</v>
      </c>
      <c r="F14" s="138">
        <v>208.568082537668</v>
      </c>
      <c r="G14" s="138">
        <v>3.8623718988457001</v>
      </c>
      <c r="H14" s="138">
        <v>2.03282731518195</v>
      </c>
      <c r="I14" s="138">
        <v>73.040926158943705</v>
      </c>
      <c r="J14" s="138"/>
      <c r="K14" s="138">
        <v>2.03282731518195</v>
      </c>
      <c r="L14" s="138">
        <v>18.295445836637501</v>
      </c>
      <c r="M14" s="138">
        <v>13.619943011719</v>
      </c>
    </row>
    <row r="15" spans="2:13" s="18" customFormat="1" ht="17.75" customHeight="1" x14ac:dyDescent="0.2">
      <c r="D15" s="80" t="s">
        <v>15</v>
      </c>
      <c r="E15" s="138">
        <v>8.9996408325158708</v>
      </c>
      <c r="F15" s="138">
        <v>367.34897579996601</v>
      </c>
      <c r="G15" s="138">
        <v>3.2725966663694099</v>
      </c>
      <c r="H15" s="138">
        <v>4.0907458329617601</v>
      </c>
      <c r="I15" s="138">
        <v>83.300451576132204</v>
      </c>
      <c r="J15" s="138"/>
      <c r="K15" s="138">
        <v>1.6362983331847001</v>
      </c>
      <c r="L15" s="138">
        <v>19.6355799982164</v>
      </c>
      <c r="M15" s="138">
        <v>12.2722374988853</v>
      </c>
    </row>
    <row r="16" spans="2:13" s="18" customFormat="1" ht="17.75" customHeight="1" x14ac:dyDescent="0.2">
      <c r="D16" s="80" t="s">
        <v>16</v>
      </c>
      <c r="E16" s="138">
        <v>8.3836351441985304</v>
      </c>
      <c r="F16" s="138">
        <v>335.99030077903302</v>
      </c>
      <c r="G16" s="138">
        <v>3.8693700665531701</v>
      </c>
      <c r="H16" s="138">
        <v>0.64489501109219405</v>
      </c>
      <c r="I16" s="138">
        <v>80.472372828503296</v>
      </c>
      <c r="J16" s="138"/>
      <c r="K16" s="138">
        <v>2.5795800443687802</v>
      </c>
      <c r="L16" s="138">
        <v>22.5713253882268</v>
      </c>
      <c r="M16" s="138">
        <v>16.7672702883971</v>
      </c>
    </row>
    <row r="17" spans="4:13" s="18" customFormat="1" ht="17.75" customHeight="1" x14ac:dyDescent="0.2">
      <c r="D17" s="80" t="s">
        <v>17</v>
      </c>
      <c r="E17" s="138">
        <v>5.8302800978679796</v>
      </c>
      <c r="F17" s="138">
        <v>239.93845018149</v>
      </c>
      <c r="G17" s="138">
        <v>2.6908985067083</v>
      </c>
      <c r="H17" s="138">
        <v>2.6908985067083</v>
      </c>
      <c r="I17" s="138">
        <v>86.831671301765695</v>
      </c>
      <c r="J17" s="138"/>
      <c r="K17" s="138">
        <v>2.2424154222569199</v>
      </c>
      <c r="L17" s="138">
        <v>19.060531089183801</v>
      </c>
      <c r="M17" s="138">
        <v>11.884801737961601</v>
      </c>
    </row>
    <row r="18" spans="4:13" s="18" customFormat="1" ht="17.75" customHeight="1" x14ac:dyDescent="0.2">
      <c r="D18" s="80" t="s">
        <v>18</v>
      </c>
      <c r="E18" s="138">
        <v>6.1668133742630999</v>
      </c>
      <c r="F18" s="138">
        <v>321.21054010292102</v>
      </c>
      <c r="G18" s="138">
        <v>6.1668133742630999</v>
      </c>
      <c r="H18" s="138">
        <v>1.3406116031006701</v>
      </c>
      <c r="I18" s="138">
        <v>69.058587579237496</v>
      </c>
      <c r="J18" s="138">
        <v>0.53624464124027005</v>
      </c>
      <c r="K18" s="138">
        <v>2.4131008855812102</v>
      </c>
      <c r="L18" s="138">
        <v>23.326641893951699</v>
      </c>
      <c r="M18" s="138">
        <v>13.674238351626901</v>
      </c>
    </row>
    <row r="19" spans="4:13" s="18" customFormat="1" ht="17.75" customHeight="1" x14ac:dyDescent="0.2">
      <c r="D19" s="80" t="s">
        <v>19</v>
      </c>
      <c r="E19" s="138">
        <v>9.0701405304898497</v>
      </c>
      <c r="F19" s="138">
        <v>501.12526430956399</v>
      </c>
      <c r="G19" s="138">
        <v>5.6688378315561501</v>
      </c>
      <c r="H19" s="138">
        <v>5.6688378315561501</v>
      </c>
      <c r="I19" s="138">
        <v>110.39626124661901</v>
      </c>
      <c r="J19" s="138"/>
      <c r="K19" s="138">
        <v>3.4013026989336899</v>
      </c>
      <c r="L19" s="138">
        <v>23.8091188925358</v>
      </c>
      <c r="M19" s="138">
        <v>13.6052107957348</v>
      </c>
    </row>
    <row r="20" spans="4:13" s="18" customFormat="1" ht="17.75" customHeight="1" x14ac:dyDescent="0.2">
      <c r="D20" s="80" t="s">
        <v>20</v>
      </c>
      <c r="E20" s="138">
        <v>6.55621197806816</v>
      </c>
      <c r="F20" s="138">
        <v>256.34788834246501</v>
      </c>
      <c r="G20" s="138">
        <v>6.55621197806816</v>
      </c>
      <c r="H20" s="138">
        <v>1.3112423956136301</v>
      </c>
      <c r="I20" s="138">
        <v>60.991141933562702</v>
      </c>
      <c r="J20" s="138"/>
      <c r="K20" s="138">
        <v>2.6224847912272602</v>
      </c>
      <c r="L20" s="138">
        <v>20.324257132011301</v>
      </c>
      <c r="M20" s="138">
        <v>15.079287549556801</v>
      </c>
    </row>
    <row r="21" spans="4:13" s="18" customFormat="1" ht="17.75" customHeight="1" x14ac:dyDescent="0.2">
      <c r="D21" s="80" t="s">
        <v>21</v>
      </c>
      <c r="E21" s="138">
        <v>7.1439724773357502</v>
      </c>
      <c r="F21" s="138">
        <v>198.840567285845</v>
      </c>
      <c r="G21" s="138">
        <v>4.2523645698427099</v>
      </c>
      <c r="H21" s="138">
        <v>1.02056749676225</v>
      </c>
      <c r="I21" s="138">
        <v>85.915236931614203</v>
      </c>
      <c r="J21" s="138"/>
      <c r="K21" s="138">
        <v>1.3607566623496701</v>
      </c>
      <c r="L21" s="138">
        <v>20.071160769657599</v>
      </c>
      <c r="M21" s="138">
        <v>13.437472040703</v>
      </c>
    </row>
    <row r="22" spans="4:13" s="18" customFormat="1" ht="17.75" customHeight="1" x14ac:dyDescent="0.2">
      <c r="D22" s="80" t="s">
        <v>22</v>
      </c>
      <c r="E22" s="138">
        <v>6.0995135637932902</v>
      </c>
      <c r="F22" s="138">
        <v>350.722029918114</v>
      </c>
      <c r="G22" s="138">
        <v>9.1492703456899296</v>
      </c>
      <c r="H22" s="138"/>
      <c r="I22" s="138">
        <v>86.451772261331399</v>
      </c>
      <c r="J22" s="138"/>
      <c r="K22" s="138">
        <v>2.2873175864224802</v>
      </c>
      <c r="L22" s="138">
        <v>19.060979886854</v>
      </c>
      <c r="M22" s="138">
        <v>8.3868311502157695</v>
      </c>
    </row>
    <row r="23" spans="4:13" s="18" customFormat="1" ht="17.75" customHeight="1" x14ac:dyDescent="0.2">
      <c r="D23" s="80" t="s">
        <v>23</v>
      </c>
      <c r="E23" s="138">
        <v>6.54413857867854</v>
      </c>
      <c r="F23" s="138">
        <v>389.37624543137298</v>
      </c>
      <c r="G23" s="138">
        <v>16.360346446696401</v>
      </c>
      <c r="H23" s="138"/>
      <c r="I23" s="138">
        <v>89.245872378402495</v>
      </c>
      <c r="J23" s="138"/>
      <c r="K23" s="138">
        <v>9.8162078680178109</v>
      </c>
      <c r="L23" s="138">
        <v>29.448623604053399</v>
      </c>
      <c r="M23" s="138">
        <v>29.448623604053399</v>
      </c>
    </row>
    <row r="24" spans="4:13" s="18" customFormat="1" ht="17.75" customHeight="1" x14ac:dyDescent="0.2">
      <c r="D24" s="80" t="s">
        <v>24</v>
      </c>
      <c r="E24" s="138">
        <v>3.1025431891248298</v>
      </c>
      <c r="F24" s="138">
        <v>91.180297058168506</v>
      </c>
      <c r="G24" s="138">
        <v>2.0683621260832199</v>
      </c>
      <c r="H24" s="138">
        <v>0.68945404202773897</v>
      </c>
      <c r="I24" s="138">
        <v>44.8634298677309</v>
      </c>
      <c r="J24" s="138">
        <v>0.17236351050693499</v>
      </c>
      <c r="K24" s="138">
        <v>0.86181755253467396</v>
      </c>
      <c r="L24" s="138">
        <v>14.9956254141033</v>
      </c>
      <c r="M24" s="138">
        <v>4.1367242521664398</v>
      </c>
    </row>
    <row r="25" spans="4:13" s="18" customFormat="1" ht="17.75" customHeight="1" x14ac:dyDescent="0.2">
      <c r="D25" s="80" t="s">
        <v>25</v>
      </c>
      <c r="E25" s="138">
        <v>4.4675510597651602</v>
      </c>
      <c r="F25" s="138">
        <v>302.552485658541</v>
      </c>
      <c r="G25" s="138">
        <v>5.21214290305935</v>
      </c>
      <c r="H25" s="138">
        <v>1.73738096768645</v>
      </c>
      <c r="I25" s="138">
        <v>81.104227179813606</v>
      </c>
      <c r="J25" s="138">
        <v>0.74459184329419403</v>
      </c>
      <c r="K25" s="138">
        <v>1.73738096768645</v>
      </c>
      <c r="L25" s="138">
        <v>18.366598801256799</v>
      </c>
      <c r="M25" s="138">
        <v>9.4314966817264505</v>
      </c>
    </row>
    <row r="26" spans="4:13" s="18" customFormat="1" ht="17.75" customHeight="1" x14ac:dyDescent="0.2">
      <c r="D26" s="80" t="s">
        <v>26</v>
      </c>
      <c r="E26" s="138">
        <v>7.1064492803831802</v>
      </c>
      <c r="F26" s="138">
        <v>259.38539873398599</v>
      </c>
      <c r="G26" s="138">
        <v>8.88306160047898</v>
      </c>
      <c r="H26" s="138">
        <v>3.5532246401915901</v>
      </c>
      <c r="I26" s="138">
        <v>125.59173026760701</v>
      </c>
      <c r="J26" s="138">
        <v>1.77661232009579</v>
      </c>
      <c r="K26" s="138">
        <v>5.3298369602873903</v>
      </c>
      <c r="L26" s="138">
        <v>23.095960161245301</v>
      </c>
      <c r="M26" s="138">
        <v>15.9895108808622</v>
      </c>
    </row>
    <row r="27" spans="4:13" s="18" customFormat="1" ht="17.75" customHeight="1" x14ac:dyDescent="0.2">
      <c r="D27" s="80" t="s">
        <v>27</v>
      </c>
      <c r="E27" s="138">
        <v>5.9282474569053498</v>
      </c>
      <c r="F27" s="138">
        <v>219.34515590549799</v>
      </c>
      <c r="G27" s="138">
        <v>9.8804124281755801</v>
      </c>
      <c r="H27" s="138">
        <v>1.4820618642263399</v>
      </c>
      <c r="I27" s="138">
        <v>48.965531146398298</v>
      </c>
      <c r="J27" s="138"/>
      <c r="K27" s="138">
        <v>0.98804124281755801</v>
      </c>
      <c r="L27" s="138">
        <v>16.796701127898501</v>
      </c>
      <c r="M27" s="138">
        <v>6.9162886997228998</v>
      </c>
    </row>
    <row r="28" spans="4:13" s="18" customFormat="1" ht="17.75" customHeight="1" x14ac:dyDescent="0.2">
      <c r="D28" s="80" t="s">
        <v>28</v>
      </c>
      <c r="E28" s="138">
        <v>4.4000959220910998</v>
      </c>
      <c r="F28" s="138">
        <v>135.00294306415901</v>
      </c>
      <c r="G28" s="138">
        <v>6.20013516294655</v>
      </c>
      <c r="H28" s="138">
        <v>1.2000261605703</v>
      </c>
      <c r="I28" s="138">
        <v>80.784869891479005</v>
      </c>
      <c r="J28" s="138">
        <v>0.40000872019009998</v>
      </c>
      <c r="K28" s="138">
        <v>2.4000523211406</v>
      </c>
      <c r="L28" s="138">
        <v>22.400488330645601</v>
      </c>
      <c r="M28" s="138">
        <v>11.6002528855129</v>
      </c>
    </row>
    <row r="29" spans="4:13" s="18" customFormat="1" ht="17.75" customHeight="1" x14ac:dyDescent="0.2">
      <c r="D29" s="80" t="s">
        <v>29</v>
      </c>
      <c r="E29" s="138">
        <v>5.48917382444768</v>
      </c>
      <c r="F29" s="138">
        <v>376.31336107602499</v>
      </c>
      <c r="G29" s="138">
        <v>6.7089902298805004</v>
      </c>
      <c r="H29" s="138">
        <v>1.21981640543282</v>
      </c>
      <c r="I29" s="138">
        <v>75.653218256382502</v>
      </c>
      <c r="J29" s="138"/>
      <c r="K29" s="138">
        <v>1.82972460814923</v>
      </c>
      <c r="L29" s="138">
        <v>20.7368788923579</v>
      </c>
      <c r="M29" s="138">
        <v>13.417980459761001</v>
      </c>
    </row>
    <row r="30" spans="4:13" s="18" customFormat="1" ht="17.75" customHeight="1" x14ac:dyDescent="0.2">
      <c r="D30" s="55" t="s">
        <v>30</v>
      </c>
      <c r="E30" s="57">
        <v>5.8718678381820402</v>
      </c>
      <c r="F30" s="57">
        <v>237.33924397204001</v>
      </c>
      <c r="G30" s="57">
        <v>4.8959799439489702</v>
      </c>
      <c r="H30" s="57">
        <v>1.6209663327939201</v>
      </c>
      <c r="I30" s="57">
        <v>75.314294435569707</v>
      </c>
      <c r="J30" s="57">
        <v>0.198485673403337</v>
      </c>
      <c r="K30" s="57">
        <v>2.06755909795142</v>
      </c>
      <c r="L30" s="57">
        <v>19.319272211258099</v>
      </c>
      <c r="M30" s="57">
        <v>11.446007166259101</v>
      </c>
    </row>
    <row r="31" spans="4:13" s="18" customFormat="1" ht="12" customHeight="1" x14ac:dyDescent="0.2"/>
    <row r="32" spans="4:13" s="18" customFormat="1" ht="14.75" customHeight="1" x14ac:dyDescent="0.2">
      <c r="K32" s="35" t="s">
        <v>377</v>
      </c>
    </row>
    <row r="33" spans="2:12" s="18" customFormat="1" ht="43.5" customHeight="1" x14ac:dyDescent="0.2"/>
    <row r="34" spans="2:12" s="18" customFormat="1" ht="22.5" customHeight="1" x14ac:dyDescent="0.2">
      <c r="B34" s="454" t="s">
        <v>378</v>
      </c>
      <c r="C34" s="454"/>
      <c r="D34" s="454"/>
      <c r="E34" s="454"/>
      <c r="F34" s="454"/>
      <c r="G34" s="454"/>
      <c r="H34" s="454"/>
      <c r="I34" s="454"/>
      <c r="J34" s="454"/>
      <c r="K34" s="454"/>
      <c r="L34" s="454"/>
    </row>
    <row r="35" spans="2:12" s="18" customFormat="1" ht="3.75" customHeight="1" x14ac:dyDescent="0.2"/>
    <row r="36" spans="2:12" s="18" customFormat="1" ht="13.5" customHeight="1" x14ac:dyDescent="0.2">
      <c r="B36" s="454" t="s">
        <v>379</v>
      </c>
      <c r="C36" s="454"/>
      <c r="D36" s="454"/>
      <c r="E36" s="454"/>
      <c r="F36" s="454"/>
      <c r="G36" s="454"/>
      <c r="H36" s="454"/>
      <c r="I36" s="454"/>
      <c r="J36" s="454"/>
      <c r="K36" s="454"/>
      <c r="L36" s="454"/>
    </row>
    <row r="37" spans="2:12" s="18" customFormat="1" ht="28.25" customHeight="1" x14ac:dyDescent="0.2"/>
  </sheetData>
  <mergeCells count="6">
    <mergeCell ref="B36:L36"/>
    <mergeCell ref="B2:K2"/>
    <mergeCell ref="D4:K4"/>
    <mergeCell ref="D5:K5"/>
    <mergeCell ref="E7:M7"/>
    <mergeCell ref="B34:L34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N37"/>
  <sheetViews>
    <sheetView topLeftCell="A16" workbookViewId="0">
      <selection activeCell="N30" sqref="N30"/>
    </sheetView>
  </sheetViews>
  <sheetFormatPr defaultColWidth="10.90625" defaultRowHeight="14.5" x14ac:dyDescent="0.35"/>
  <cols>
    <col min="1" max="1" width="0.6328125" customWidth="1"/>
    <col min="2" max="2" width="0.36328125" customWidth="1"/>
    <col min="3" max="3" width="1.6328125" customWidth="1"/>
    <col min="4" max="4" width="3.6328125" customWidth="1"/>
    <col min="5" max="5" width="20.6328125" customWidth="1"/>
    <col min="6" max="14" width="12.1796875" customWidth="1"/>
    <col min="15" max="15" width="4.6328125" customWidth="1"/>
  </cols>
  <sheetData>
    <row r="1" spans="3:14" s="18" customFormat="1" ht="2.75" customHeight="1" x14ac:dyDescent="0.2"/>
    <row r="2" spans="3:14" s="18" customFormat="1" ht="49" customHeight="1" x14ac:dyDescent="0.2">
      <c r="C2" s="421" t="s">
        <v>0</v>
      </c>
      <c r="D2" s="421"/>
      <c r="E2" s="421"/>
      <c r="F2" s="421"/>
      <c r="G2" s="421"/>
      <c r="H2" s="421"/>
      <c r="I2" s="421"/>
      <c r="J2" s="421"/>
      <c r="K2" s="421"/>
      <c r="L2" s="421"/>
    </row>
    <row r="3" spans="3:14" s="18" customFormat="1" ht="9.25" customHeight="1" x14ac:dyDescent="0.2"/>
    <row r="4" spans="3:14" s="18" customFormat="1" ht="49" customHeight="1" x14ac:dyDescent="0.2">
      <c r="E4" s="455" t="s">
        <v>380</v>
      </c>
      <c r="F4" s="455"/>
      <c r="G4" s="455"/>
      <c r="H4" s="455"/>
      <c r="I4" s="455"/>
      <c r="J4" s="455"/>
      <c r="K4" s="455"/>
      <c r="L4" s="455"/>
    </row>
    <row r="5" spans="3:14" s="18" customFormat="1" ht="24.25" customHeight="1" x14ac:dyDescent="0.2">
      <c r="E5" s="455" t="s">
        <v>798</v>
      </c>
      <c r="F5" s="455"/>
      <c r="G5" s="455"/>
      <c r="H5" s="455"/>
      <c r="I5" s="455"/>
      <c r="J5" s="455"/>
      <c r="K5" s="455"/>
      <c r="L5" s="455"/>
    </row>
    <row r="6" spans="3:14" s="18" customFormat="1" ht="11.25" customHeight="1" x14ac:dyDescent="0.2"/>
    <row r="7" spans="3:14" s="18" customFormat="1" ht="24.25" customHeight="1" x14ac:dyDescent="0.2">
      <c r="C7" s="150"/>
      <c r="E7" s="106"/>
      <c r="F7" s="446" t="s">
        <v>381</v>
      </c>
      <c r="G7" s="446"/>
      <c r="H7" s="446"/>
      <c r="I7" s="446"/>
      <c r="J7" s="446"/>
      <c r="K7" s="446"/>
      <c r="L7" s="446"/>
      <c r="M7" s="446"/>
      <c r="N7" s="446"/>
    </row>
    <row r="8" spans="3:14" s="18" customFormat="1" ht="30.5" customHeight="1" x14ac:dyDescent="0.2">
      <c r="E8" s="151" t="s">
        <v>2</v>
      </c>
      <c r="F8" s="117" t="s">
        <v>266</v>
      </c>
      <c r="G8" s="117" t="s">
        <v>271</v>
      </c>
      <c r="H8" s="117" t="s">
        <v>272</v>
      </c>
      <c r="I8" s="117" t="s">
        <v>275</v>
      </c>
      <c r="J8" s="117" t="s">
        <v>280</v>
      </c>
      <c r="K8" s="117" t="s">
        <v>283</v>
      </c>
      <c r="L8" s="117" t="s">
        <v>286</v>
      </c>
      <c r="M8" s="117" t="s">
        <v>287</v>
      </c>
      <c r="N8" s="117" t="s">
        <v>289</v>
      </c>
    </row>
    <row r="9" spans="3:14" s="18" customFormat="1" ht="17.75" customHeight="1" x14ac:dyDescent="0.2">
      <c r="E9" s="80" t="s">
        <v>9</v>
      </c>
      <c r="F9" s="138">
        <v>0.229623286924171</v>
      </c>
      <c r="G9" s="138">
        <v>0.918493147696683</v>
      </c>
      <c r="H9" s="138"/>
      <c r="I9" s="138"/>
      <c r="J9" s="138">
        <v>19.6984414839328</v>
      </c>
      <c r="K9" s="138"/>
      <c r="L9" s="138"/>
      <c r="M9" s="138">
        <v>3.21472601693839</v>
      </c>
      <c r="N9" s="138">
        <v>4.1332191646350802</v>
      </c>
    </row>
    <row r="10" spans="3:14" s="18" customFormat="1" ht="17.75" customHeight="1" x14ac:dyDescent="0.2">
      <c r="E10" s="80" t="s">
        <v>10</v>
      </c>
      <c r="F10" s="138"/>
      <c r="G10" s="138"/>
      <c r="H10" s="138"/>
      <c r="I10" s="138"/>
      <c r="J10" s="138"/>
      <c r="K10" s="138"/>
      <c r="L10" s="138"/>
      <c r="M10" s="138">
        <v>7.9576018970922897</v>
      </c>
      <c r="N10" s="138"/>
    </row>
    <row r="11" spans="3:14" s="18" customFormat="1" ht="17.75" customHeight="1" x14ac:dyDescent="0.2">
      <c r="E11" s="80" t="s">
        <v>11</v>
      </c>
      <c r="F11" s="138">
        <v>1.68940590451339</v>
      </c>
      <c r="G11" s="138">
        <v>19.875363582510399</v>
      </c>
      <c r="H11" s="138">
        <v>0.29813045373765701</v>
      </c>
      <c r="I11" s="138">
        <v>9.9376817912552207E-2</v>
      </c>
      <c r="J11" s="138">
        <v>23.749099053073699</v>
      </c>
      <c r="K11" s="138"/>
      <c r="L11" s="138">
        <v>0.39750727165020899</v>
      </c>
      <c r="M11" s="138">
        <v>4.9688408956276104</v>
      </c>
      <c r="N11" s="138">
        <v>4.6707104418899501</v>
      </c>
    </row>
    <row r="12" spans="3:14" s="18" customFormat="1" ht="17.75" customHeight="1" x14ac:dyDescent="0.2">
      <c r="E12" s="80" t="s">
        <v>12</v>
      </c>
      <c r="F12" s="138">
        <v>5.6478242698304504</v>
      </c>
      <c r="G12" s="138"/>
      <c r="H12" s="138"/>
      <c r="I12" s="138"/>
      <c r="J12" s="138"/>
      <c r="K12" s="138"/>
      <c r="L12" s="138"/>
      <c r="M12" s="138">
        <v>3.7652161798869699</v>
      </c>
      <c r="N12" s="138">
        <v>5.6478242698304504</v>
      </c>
    </row>
    <row r="13" spans="3:14" s="18" customFormat="1" ht="17.75" customHeight="1" x14ac:dyDescent="0.2">
      <c r="E13" s="80" t="s">
        <v>13</v>
      </c>
      <c r="F13" s="138"/>
      <c r="G13" s="138"/>
      <c r="H13" s="138"/>
      <c r="I13" s="138"/>
      <c r="J13" s="138">
        <v>10.3896103896104</v>
      </c>
      <c r="K13" s="138"/>
      <c r="L13" s="138"/>
      <c r="M13" s="138">
        <v>5.5442821817859196</v>
      </c>
      <c r="N13" s="138">
        <v>5.5442821817859196</v>
      </c>
    </row>
    <row r="14" spans="3:14" s="18" customFormat="1" ht="17.75" customHeight="1" x14ac:dyDescent="0.2">
      <c r="E14" s="80" t="s">
        <v>14</v>
      </c>
      <c r="F14" s="138"/>
      <c r="G14" s="138">
        <v>0.20328273151819501</v>
      </c>
      <c r="H14" s="138">
        <v>0.20328273151819501</v>
      </c>
      <c r="I14" s="138"/>
      <c r="J14" s="138">
        <v>12.1734876931573</v>
      </c>
      <c r="K14" s="138"/>
      <c r="L14" s="138"/>
      <c r="M14" s="138">
        <v>2.4393927782183402</v>
      </c>
      <c r="N14" s="138">
        <v>3.2525237042911201</v>
      </c>
    </row>
    <row r="15" spans="3:14" s="18" customFormat="1" ht="17.75" customHeight="1" x14ac:dyDescent="0.2">
      <c r="E15" s="80" t="s">
        <v>15</v>
      </c>
      <c r="F15" s="138"/>
      <c r="G15" s="138">
        <v>18.817430831624101</v>
      </c>
      <c r="H15" s="138"/>
      <c r="I15" s="138"/>
      <c r="J15" s="138">
        <v>13.1527028804419</v>
      </c>
      <c r="K15" s="138"/>
      <c r="L15" s="138"/>
      <c r="M15" s="138">
        <v>3.2725966663694099</v>
      </c>
      <c r="N15" s="138">
        <v>6.5451933327388101</v>
      </c>
    </row>
    <row r="16" spans="3:14" s="18" customFormat="1" ht="17.75" customHeight="1" x14ac:dyDescent="0.2">
      <c r="E16" s="80" t="s">
        <v>16</v>
      </c>
      <c r="F16" s="138"/>
      <c r="G16" s="138">
        <v>1.2897900221843901</v>
      </c>
      <c r="H16" s="138"/>
      <c r="I16" s="138"/>
      <c r="J16" s="138">
        <v>3.3530155345209698</v>
      </c>
      <c r="K16" s="138"/>
      <c r="L16" s="138"/>
      <c r="M16" s="138">
        <v>0.64489501109219405</v>
      </c>
      <c r="N16" s="138"/>
    </row>
    <row r="17" spans="5:14" s="18" customFormat="1" ht="17.75" customHeight="1" x14ac:dyDescent="0.2">
      <c r="E17" s="80" t="s">
        <v>17</v>
      </c>
      <c r="F17" s="138">
        <v>0.44848308445138302</v>
      </c>
      <c r="G17" s="138">
        <v>17.042357209152598</v>
      </c>
      <c r="H17" s="138">
        <v>0.44848308445138302</v>
      </c>
      <c r="I17" s="138"/>
      <c r="J17" s="138">
        <v>18.344719289105399</v>
      </c>
      <c r="K17" s="138"/>
      <c r="L17" s="138">
        <v>0.22424154222569101</v>
      </c>
      <c r="M17" s="138">
        <v>5.1575554711909</v>
      </c>
      <c r="N17" s="138">
        <v>6.9514878089964398</v>
      </c>
    </row>
    <row r="18" spans="5:14" s="18" customFormat="1" ht="17.75" customHeight="1" x14ac:dyDescent="0.2">
      <c r="E18" s="80" t="s">
        <v>18</v>
      </c>
      <c r="F18" s="138">
        <v>0.53624464124027005</v>
      </c>
      <c r="G18" s="138">
        <v>6.7030580155033697</v>
      </c>
      <c r="H18" s="138"/>
      <c r="I18" s="138"/>
      <c r="J18" s="138">
        <v>4.3161617237023497</v>
      </c>
      <c r="K18" s="138"/>
      <c r="L18" s="138"/>
      <c r="M18" s="138">
        <v>3.48559016806175</v>
      </c>
      <c r="N18" s="138">
        <v>2.1449785649610802</v>
      </c>
    </row>
    <row r="19" spans="5:14" s="18" customFormat="1" ht="17.75" customHeight="1" x14ac:dyDescent="0.2">
      <c r="E19" s="80" t="s">
        <v>19</v>
      </c>
      <c r="F19" s="138"/>
      <c r="G19" s="138"/>
      <c r="H19" s="138"/>
      <c r="I19" s="138"/>
      <c r="J19" s="138">
        <v>12.2662512496243</v>
      </c>
      <c r="K19" s="138"/>
      <c r="L19" s="138"/>
      <c r="M19" s="138">
        <v>4.5350702652449204</v>
      </c>
      <c r="N19" s="138">
        <v>3.4013026989336899</v>
      </c>
    </row>
    <row r="20" spans="5:14" s="18" customFormat="1" ht="17.75" customHeight="1" x14ac:dyDescent="0.2">
      <c r="E20" s="80" t="s">
        <v>20</v>
      </c>
      <c r="F20" s="138"/>
      <c r="G20" s="138"/>
      <c r="H20" s="138"/>
      <c r="I20" s="138"/>
      <c r="J20" s="138">
        <v>28.7017138510883</v>
      </c>
      <c r="K20" s="138"/>
      <c r="L20" s="138"/>
      <c r="M20" s="138">
        <v>5.2449695824545302</v>
      </c>
      <c r="N20" s="138">
        <v>6.55621197806816</v>
      </c>
    </row>
    <row r="21" spans="5:14" s="18" customFormat="1" ht="17.75" customHeight="1" x14ac:dyDescent="0.2">
      <c r="E21" s="80" t="s">
        <v>21</v>
      </c>
      <c r="F21" s="138">
        <v>0.68037833117483304</v>
      </c>
      <c r="G21" s="138">
        <v>84.707102231266703</v>
      </c>
      <c r="H21" s="138">
        <v>1.02056749676225</v>
      </c>
      <c r="I21" s="138">
        <v>0.17009458279370801</v>
      </c>
      <c r="J21" s="138">
        <v>30.7486111123672</v>
      </c>
      <c r="K21" s="138"/>
      <c r="L21" s="138">
        <v>0.17009458279370801</v>
      </c>
      <c r="M21" s="138">
        <v>6.1234049805734996</v>
      </c>
      <c r="N21" s="138">
        <v>5.4430266493986599</v>
      </c>
    </row>
    <row r="22" spans="5:14" s="18" customFormat="1" ht="17.75" customHeight="1" x14ac:dyDescent="0.2">
      <c r="E22" s="80" t="s">
        <v>22</v>
      </c>
      <c r="F22" s="138"/>
      <c r="G22" s="138">
        <v>6.8619527592674503</v>
      </c>
      <c r="H22" s="138"/>
      <c r="I22" s="138"/>
      <c r="J22" s="138">
        <v>28.817257420443799</v>
      </c>
      <c r="K22" s="138"/>
      <c r="L22" s="138"/>
      <c r="M22" s="138">
        <v>6.8619527592674503</v>
      </c>
      <c r="N22" s="138">
        <v>10.674148736638299</v>
      </c>
    </row>
    <row r="23" spans="5:14" s="18" customFormat="1" ht="17.75" customHeight="1" x14ac:dyDescent="0.2">
      <c r="E23" s="80" t="s">
        <v>23</v>
      </c>
      <c r="F23" s="138"/>
      <c r="G23" s="138"/>
      <c r="H23" s="138"/>
      <c r="I23" s="138"/>
      <c r="J23" s="138">
        <v>35.698348951360998</v>
      </c>
      <c r="K23" s="138"/>
      <c r="L23" s="138"/>
      <c r="M23" s="138">
        <v>9.8162078680178109</v>
      </c>
      <c r="N23" s="138"/>
    </row>
    <row r="24" spans="5:14" s="18" customFormat="1" ht="17.75" customHeight="1" x14ac:dyDescent="0.2">
      <c r="E24" s="80" t="s">
        <v>24</v>
      </c>
      <c r="F24" s="138">
        <v>1.2065445735485401</v>
      </c>
      <c r="G24" s="138">
        <v>8.6181755253467394</v>
      </c>
      <c r="H24" s="138">
        <v>3.6196337206456302</v>
      </c>
      <c r="I24" s="138"/>
      <c r="J24" s="138">
        <v>47.789305728669902</v>
      </c>
      <c r="K24" s="138">
        <v>0.86181755253467396</v>
      </c>
      <c r="L24" s="138">
        <v>0.51709053152080497</v>
      </c>
      <c r="M24" s="138">
        <v>8.7905390358536799</v>
      </c>
      <c r="N24" s="138">
        <v>4.8261782941941798</v>
      </c>
    </row>
    <row r="25" spans="5:14" s="18" customFormat="1" ht="17.75" customHeight="1" x14ac:dyDescent="0.2">
      <c r="E25" s="80" t="s">
        <v>25</v>
      </c>
      <c r="F25" s="138">
        <v>0.74459184329419403</v>
      </c>
      <c r="G25" s="138">
        <v>14.147245022589701</v>
      </c>
      <c r="H25" s="138">
        <v>0.49639456219612899</v>
      </c>
      <c r="I25" s="138"/>
      <c r="J25" s="138">
        <v>17.870422937924999</v>
      </c>
      <c r="K25" s="138"/>
      <c r="L25" s="138"/>
      <c r="M25" s="138">
        <v>5.4603401841574204</v>
      </c>
      <c r="N25" s="138">
        <v>3.4747619353729</v>
      </c>
    </row>
    <row r="26" spans="5:14" s="18" customFormat="1" ht="17.75" customHeight="1" x14ac:dyDescent="0.2">
      <c r="E26" s="80" t="s">
        <v>26</v>
      </c>
      <c r="F26" s="138"/>
      <c r="G26" s="138"/>
      <c r="H26" s="138"/>
      <c r="I26" s="138"/>
      <c r="J26" s="138"/>
      <c r="K26" s="138"/>
      <c r="L26" s="138"/>
      <c r="M26" s="138"/>
      <c r="N26" s="138"/>
    </row>
    <row r="27" spans="5:14" s="18" customFormat="1" ht="17.75" customHeight="1" x14ac:dyDescent="0.2">
      <c r="E27" s="80" t="s">
        <v>27</v>
      </c>
      <c r="F27" s="138"/>
      <c r="G27" s="138">
        <v>1.97608248563512</v>
      </c>
      <c r="H27" s="138">
        <v>3.4581443498614499</v>
      </c>
      <c r="I27" s="138"/>
      <c r="J27" s="138">
        <v>40.324555061739801</v>
      </c>
      <c r="K27" s="138">
        <v>1.4820618642263399</v>
      </c>
      <c r="L27" s="138">
        <v>0.494020621408779</v>
      </c>
      <c r="M27" s="138">
        <v>9.3863918067668006</v>
      </c>
      <c r="N27" s="138">
        <v>7.4103093211316802</v>
      </c>
    </row>
    <row r="28" spans="5:14" s="18" customFormat="1" ht="17.75" customHeight="1" x14ac:dyDescent="0.2">
      <c r="E28" s="80" t="s">
        <v>28</v>
      </c>
      <c r="F28" s="138">
        <v>1.2000261605703</v>
      </c>
      <c r="G28" s="138">
        <v>5.8001264427564498</v>
      </c>
      <c r="H28" s="138">
        <v>1.2000261605703</v>
      </c>
      <c r="I28" s="138">
        <v>0.20000436009504999</v>
      </c>
      <c r="J28" s="138">
        <v>30.2943262093046</v>
      </c>
      <c r="K28" s="138"/>
      <c r="L28" s="138">
        <v>0.80001744038019995</v>
      </c>
      <c r="M28" s="138">
        <v>10.000218004752499</v>
      </c>
      <c r="N28" s="138">
        <v>5.4001177225663497</v>
      </c>
    </row>
    <row r="29" spans="5:14" s="18" customFormat="1" ht="17.75" customHeight="1" x14ac:dyDescent="0.2">
      <c r="E29" s="80" t="s">
        <v>29</v>
      </c>
      <c r="F29" s="138"/>
      <c r="G29" s="138">
        <v>65.260177690655794</v>
      </c>
      <c r="H29" s="138"/>
      <c r="I29" s="138"/>
      <c r="J29" s="138">
        <v>6.30443485469854</v>
      </c>
      <c r="K29" s="138"/>
      <c r="L29" s="138"/>
      <c r="M29" s="138">
        <v>3.0495410135820502</v>
      </c>
      <c r="N29" s="138">
        <v>1.21981640543282</v>
      </c>
    </row>
    <row r="30" spans="5:14" s="18" customFormat="1" ht="17.75" customHeight="1" x14ac:dyDescent="0.2">
      <c r="E30" s="55" t="s">
        <v>30</v>
      </c>
      <c r="F30" s="57">
        <v>0.74432127526251202</v>
      </c>
      <c r="G30" s="57">
        <v>17.9464129702184</v>
      </c>
      <c r="H30" s="57">
        <v>0.79394269361334602</v>
      </c>
      <c r="I30" s="142">
        <v>4.9621418350834098E-2</v>
      </c>
      <c r="J30" s="57">
        <v>22.748360894498202</v>
      </c>
      <c r="K30" s="57">
        <v>0.13232378226889099</v>
      </c>
      <c r="L30" s="57">
        <v>0.231566618970559</v>
      </c>
      <c r="M30" s="57">
        <v>5.4583560185917603</v>
      </c>
      <c r="N30" s="57">
        <v>4.6147919066275804</v>
      </c>
    </row>
    <row r="31" spans="5:14" s="18" customFormat="1" ht="12" customHeight="1" x14ac:dyDescent="0.2"/>
    <row r="32" spans="5:14" s="18" customFormat="1" ht="14.75" customHeight="1" x14ac:dyDescent="0.2">
      <c r="M32" s="424" t="s">
        <v>377</v>
      </c>
      <c r="N32" s="424"/>
    </row>
    <row r="33" spans="2:14" s="18" customFormat="1" ht="61.25" customHeight="1" x14ac:dyDescent="0.2"/>
    <row r="34" spans="2:14" s="18" customFormat="1" ht="30.5" customHeight="1" x14ac:dyDescent="0.2">
      <c r="B34" s="454" t="s">
        <v>378</v>
      </c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</row>
    <row r="35" spans="2:14" s="18" customFormat="1" ht="2.75" customHeight="1" x14ac:dyDescent="0.2"/>
    <row r="36" spans="2:14" s="18" customFormat="1" ht="17.75" customHeight="1" x14ac:dyDescent="0.2">
      <c r="B36" s="454" t="s">
        <v>379</v>
      </c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</row>
    <row r="37" spans="2:14" s="18" customFormat="1" ht="38.25" customHeight="1" x14ac:dyDescent="0.2"/>
  </sheetData>
  <mergeCells count="7">
    <mergeCell ref="B36:N36"/>
    <mergeCell ref="C2:L2"/>
    <mergeCell ref="E4:L4"/>
    <mergeCell ref="E5:L5"/>
    <mergeCell ref="F7:N7"/>
    <mergeCell ref="M32:N32"/>
    <mergeCell ref="B34:N34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B1:R34"/>
  <sheetViews>
    <sheetView workbookViewId="0">
      <selection activeCell="I22" sqref="I22"/>
    </sheetView>
  </sheetViews>
  <sheetFormatPr defaultColWidth="10.90625" defaultRowHeight="14.5" x14ac:dyDescent="0.35"/>
  <cols>
    <col min="1" max="1" width="0.6328125" customWidth="1"/>
    <col min="2" max="2" width="0.36328125" customWidth="1"/>
    <col min="3" max="3" width="0.1796875" customWidth="1"/>
    <col min="4" max="4" width="0.36328125" customWidth="1"/>
    <col min="5" max="5" width="20.6328125" customWidth="1"/>
    <col min="6" max="14" width="12.1796875" customWidth="1"/>
    <col min="15" max="15" width="0.81640625" customWidth="1"/>
    <col min="16" max="16" width="0.453125" customWidth="1"/>
    <col min="17" max="17" width="2.1796875" customWidth="1"/>
    <col min="18" max="18" width="0.81640625" customWidth="1"/>
    <col min="19" max="19" width="4.6328125" customWidth="1"/>
  </cols>
  <sheetData>
    <row r="1" spans="3:15" s="18" customFormat="1" ht="2.25" customHeight="1" x14ac:dyDescent="0.2"/>
    <row r="2" spans="3:15" s="18" customFormat="1" ht="36" customHeight="1" x14ac:dyDescent="0.2">
      <c r="C2" s="421" t="s">
        <v>0</v>
      </c>
      <c r="D2" s="421"/>
      <c r="E2" s="421"/>
      <c r="F2" s="421"/>
      <c r="G2" s="421"/>
      <c r="H2" s="421"/>
      <c r="I2" s="421"/>
      <c r="J2" s="421"/>
      <c r="K2" s="421"/>
      <c r="L2" s="421"/>
      <c r="M2" s="421"/>
    </row>
    <row r="3" spans="3:15" s="18" customFormat="1" ht="37.5" customHeight="1" x14ac:dyDescent="0.2">
      <c r="E3" s="455" t="s">
        <v>382</v>
      </c>
      <c r="F3" s="455"/>
      <c r="G3" s="455"/>
      <c r="H3" s="455"/>
      <c r="I3" s="455"/>
      <c r="J3" s="455"/>
      <c r="K3" s="455"/>
      <c r="L3" s="455"/>
      <c r="M3" s="455"/>
      <c r="N3" s="455"/>
      <c r="O3" s="455"/>
    </row>
    <row r="4" spans="3:15" s="18" customFormat="1" ht="18" customHeight="1" x14ac:dyDescent="0.2">
      <c r="E4" s="455" t="s">
        <v>798</v>
      </c>
      <c r="F4" s="455"/>
      <c r="G4" s="455"/>
      <c r="H4" s="455"/>
      <c r="I4" s="455"/>
      <c r="J4" s="455"/>
      <c r="K4" s="455"/>
      <c r="L4" s="455"/>
      <c r="M4" s="455"/>
      <c r="N4" s="455"/>
    </row>
    <row r="5" spans="3:15" s="18" customFormat="1" ht="18.75" customHeight="1" x14ac:dyDescent="0.2">
      <c r="D5" s="456" t="s">
        <v>2</v>
      </c>
      <c r="E5" s="437" t="s">
        <v>2</v>
      </c>
      <c r="F5" s="437" t="s">
        <v>376</v>
      </c>
      <c r="G5" s="437"/>
      <c r="H5" s="437"/>
      <c r="I5" s="437"/>
      <c r="J5" s="437"/>
      <c r="K5" s="437"/>
      <c r="L5" s="437"/>
      <c r="M5" s="437"/>
      <c r="N5" s="437"/>
    </row>
    <row r="6" spans="3:15" s="18" customFormat="1" ht="19.5" customHeight="1" x14ac:dyDescent="0.2">
      <c r="D6" s="456"/>
      <c r="E6" s="437"/>
      <c r="F6" s="117" t="s">
        <v>266</v>
      </c>
      <c r="G6" s="117" t="s">
        <v>271</v>
      </c>
      <c r="H6" s="117" t="s">
        <v>272</v>
      </c>
      <c r="I6" s="117" t="s">
        <v>275</v>
      </c>
      <c r="J6" s="117" t="s">
        <v>280</v>
      </c>
      <c r="K6" s="117" t="s">
        <v>283</v>
      </c>
      <c r="L6" s="117" t="s">
        <v>286</v>
      </c>
      <c r="M6" s="117" t="s">
        <v>287</v>
      </c>
      <c r="N6" s="117" t="s">
        <v>289</v>
      </c>
    </row>
    <row r="7" spans="3:15" s="18" customFormat="1" ht="15" customHeight="1" x14ac:dyDescent="0.25">
      <c r="D7" s="152" t="s">
        <v>184</v>
      </c>
      <c r="E7" s="153" t="s">
        <v>9</v>
      </c>
      <c r="F7" s="154">
        <v>6.8886986077251198</v>
      </c>
      <c r="G7" s="154">
        <v>333.18338932697202</v>
      </c>
      <c r="H7" s="154">
        <v>4.8220890254075899</v>
      </c>
      <c r="I7" s="154">
        <v>1.6073630084692001</v>
      </c>
      <c r="J7" s="154">
        <v>92.336444455935194</v>
      </c>
      <c r="K7" s="154"/>
      <c r="L7" s="154">
        <v>1.37773972154502</v>
      </c>
      <c r="M7" s="154">
        <v>20.206849249327</v>
      </c>
      <c r="N7" s="154">
        <v>9.1849314769668293</v>
      </c>
    </row>
    <row r="8" spans="3:15" s="18" customFormat="1" ht="15" customHeight="1" x14ac:dyDescent="0.25">
      <c r="D8" s="152" t="s">
        <v>185</v>
      </c>
      <c r="E8" s="153" t="s">
        <v>10</v>
      </c>
      <c r="F8" s="154">
        <v>7.9576018970922897</v>
      </c>
      <c r="G8" s="154">
        <v>366.04968726624497</v>
      </c>
      <c r="H8" s="154"/>
      <c r="I8" s="154">
        <v>7.9576018970922897</v>
      </c>
      <c r="J8" s="154">
        <v>169.26201760325</v>
      </c>
      <c r="K8" s="154"/>
      <c r="L8" s="154">
        <v>7.9576018970922897</v>
      </c>
      <c r="M8" s="154">
        <v>15.915203794184601</v>
      </c>
      <c r="N8" s="154">
        <v>23.872805691276898</v>
      </c>
    </row>
    <row r="9" spans="3:15" s="18" customFormat="1" ht="15" customHeight="1" x14ac:dyDescent="0.25">
      <c r="D9" s="152" t="s">
        <v>186</v>
      </c>
      <c r="E9" s="153" t="s">
        <v>11</v>
      </c>
      <c r="F9" s="154">
        <v>6.4594931643158899</v>
      </c>
      <c r="G9" s="154">
        <v>256.98845112186001</v>
      </c>
      <c r="H9" s="154">
        <v>5.06821771354016</v>
      </c>
      <c r="I9" s="154">
        <v>1.7887827224259401</v>
      </c>
      <c r="J9" s="154">
        <v>83.9503036294699</v>
      </c>
      <c r="K9" s="154">
        <v>0.29813045373765701</v>
      </c>
      <c r="L9" s="154">
        <v>2.7825509015514598</v>
      </c>
      <c r="M9" s="154">
        <v>17.8878272242594</v>
      </c>
      <c r="N9" s="154">
        <v>12.521479056981599</v>
      </c>
    </row>
    <row r="10" spans="3:15" s="18" customFormat="1" ht="15" customHeight="1" x14ac:dyDescent="0.25">
      <c r="D10" s="152" t="s">
        <v>187</v>
      </c>
      <c r="E10" s="153" t="s">
        <v>12</v>
      </c>
      <c r="F10" s="154"/>
      <c r="G10" s="154">
        <v>214.61732225355701</v>
      </c>
      <c r="H10" s="154">
        <v>1.8826080899434801</v>
      </c>
      <c r="I10" s="154">
        <v>1.8826080899434801</v>
      </c>
      <c r="J10" s="154">
        <v>100.070049034324</v>
      </c>
      <c r="K10" s="154"/>
      <c r="L10" s="154">
        <v>1.8826080899434801</v>
      </c>
      <c r="M10" s="154">
        <v>16.9434728094914</v>
      </c>
      <c r="N10" s="154">
        <v>11.295648539660901</v>
      </c>
    </row>
    <row r="11" spans="3:15" s="18" customFormat="1" ht="15" customHeight="1" x14ac:dyDescent="0.25">
      <c r="D11" s="152" t="s">
        <v>188</v>
      </c>
      <c r="E11" s="153" t="s">
        <v>13</v>
      </c>
      <c r="F11" s="154">
        <v>7.3923762423812303</v>
      </c>
      <c r="G11" s="154">
        <v>247.644604119771</v>
      </c>
      <c r="H11" s="154">
        <v>3.69618812119062</v>
      </c>
      <c r="I11" s="154">
        <v>1.84809406059531</v>
      </c>
      <c r="J11" s="154">
        <v>83.116883116883102</v>
      </c>
      <c r="K11" s="154"/>
      <c r="L11" s="154">
        <v>1.84809406059531</v>
      </c>
      <c r="M11" s="154">
        <v>22.1771287271437</v>
      </c>
      <c r="N11" s="154">
        <v>12.9366584241672</v>
      </c>
    </row>
    <row r="12" spans="3:15" s="18" customFormat="1" ht="15" customHeight="1" x14ac:dyDescent="0.25">
      <c r="D12" s="152" t="s">
        <v>189</v>
      </c>
      <c r="E12" s="153" t="s">
        <v>14</v>
      </c>
      <c r="F12" s="154">
        <v>5.8951992140276497</v>
      </c>
      <c r="G12" s="154">
        <v>210.804192584368</v>
      </c>
      <c r="H12" s="154">
        <v>3.8623718988457001</v>
      </c>
      <c r="I12" s="154">
        <v>2.03282731518195</v>
      </c>
      <c r="J12" s="154">
        <v>86.321094551478893</v>
      </c>
      <c r="K12" s="154"/>
      <c r="L12" s="154">
        <v>2.03282731518195</v>
      </c>
      <c r="M12" s="154">
        <v>18.295445836637501</v>
      </c>
      <c r="N12" s="154">
        <v>14.2297912062736</v>
      </c>
    </row>
    <row r="13" spans="3:15" s="18" customFormat="1" ht="15" customHeight="1" x14ac:dyDescent="0.25">
      <c r="D13" s="152" t="s">
        <v>190</v>
      </c>
      <c r="E13" s="153" t="s">
        <v>15</v>
      </c>
      <c r="F13" s="154">
        <v>8.9996408325158708</v>
      </c>
      <c r="G13" s="154">
        <v>395.98419663069802</v>
      </c>
      <c r="H13" s="154">
        <v>3.2725966663694099</v>
      </c>
      <c r="I13" s="154">
        <v>4.0907458329617601</v>
      </c>
      <c r="J13" s="154">
        <v>87.684685869612906</v>
      </c>
      <c r="K13" s="154"/>
      <c r="L13" s="154">
        <v>1.6362983331847001</v>
      </c>
      <c r="M13" s="154">
        <v>19.6355799982164</v>
      </c>
      <c r="N13" s="154">
        <v>12.2722374988853</v>
      </c>
    </row>
    <row r="14" spans="3:15" s="18" customFormat="1" ht="15" customHeight="1" x14ac:dyDescent="0.25">
      <c r="D14" s="152" t="s">
        <v>191</v>
      </c>
      <c r="E14" s="153" t="s">
        <v>16</v>
      </c>
      <c r="F14" s="154">
        <v>9.6734251663829092</v>
      </c>
      <c r="G14" s="154">
        <v>335.99030077903302</v>
      </c>
      <c r="H14" s="154">
        <v>3.8693700665531701</v>
      </c>
      <c r="I14" s="154">
        <v>0.64489501109219405</v>
      </c>
      <c r="J14" s="154">
        <v>100.59046603562901</v>
      </c>
      <c r="K14" s="154"/>
      <c r="L14" s="154">
        <v>2.5795800443687802</v>
      </c>
      <c r="M14" s="154">
        <v>23.216220399318999</v>
      </c>
      <c r="N14" s="154">
        <v>18.057060310581399</v>
      </c>
    </row>
    <row r="15" spans="3:15" s="18" customFormat="1" ht="15" customHeight="1" x14ac:dyDescent="0.25">
      <c r="D15" s="152" t="s">
        <v>192</v>
      </c>
      <c r="E15" s="153" t="s">
        <v>17</v>
      </c>
      <c r="F15" s="154">
        <v>5.8302800978679796</v>
      </c>
      <c r="G15" s="154">
        <v>265.05350291076701</v>
      </c>
      <c r="H15" s="154">
        <v>2.6908985067083</v>
      </c>
      <c r="I15" s="154">
        <v>2.6908985067083</v>
      </c>
      <c r="J15" s="154">
        <v>111.291297020573</v>
      </c>
      <c r="K15" s="154"/>
      <c r="L15" s="154">
        <v>2.2424154222569199</v>
      </c>
      <c r="M15" s="154">
        <v>19.284772631409499</v>
      </c>
      <c r="N15" s="154">
        <v>12.333284822413001</v>
      </c>
    </row>
    <row r="16" spans="3:15" s="18" customFormat="1" ht="15" customHeight="1" x14ac:dyDescent="0.25">
      <c r="D16" s="152" t="s">
        <v>193</v>
      </c>
      <c r="E16" s="153" t="s">
        <v>18</v>
      </c>
      <c r="F16" s="154">
        <v>6.1668133742630999</v>
      </c>
      <c r="G16" s="154">
        <v>342.92844807315203</v>
      </c>
      <c r="H16" s="154">
        <v>6.1668133742630999</v>
      </c>
      <c r="I16" s="154">
        <v>1.3406116031006701</v>
      </c>
      <c r="J16" s="154">
        <v>94.9555579214516</v>
      </c>
      <c r="K16" s="154">
        <v>0.53624464124027005</v>
      </c>
      <c r="L16" s="154">
        <v>2.4131008855812102</v>
      </c>
      <c r="M16" s="154">
        <v>23.862886535192001</v>
      </c>
      <c r="N16" s="154">
        <v>14.210482992867099</v>
      </c>
    </row>
    <row r="17" spans="2:17" s="18" customFormat="1" ht="15" customHeight="1" x14ac:dyDescent="0.25">
      <c r="D17" s="152" t="s">
        <v>194</v>
      </c>
      <c r="E17" s="153" t="s">
        <v>19</v>
      </c>
      <c r="F17" s="154">
        <v>9.0701405304898497</v>
      </c>
      <c r="G17" s="154">
        <v>501.12526430956399</v>
      </c>
      <c r="H17" s="154">
        <v>5.6688378315561501</v>
      </c>
      <c r="I17" s="154">
        <v>5.6688378315561501</v>
      </c>
      <c r="J17" s="154">
        <v>147.19501499549199</v>
      </c>
      <c r="K17" s="154"/>
      <c r="L17" s="154">
        <v>3.4013026989336899</v>
      </c>
      <c r="M17" s="154">
        <v>26.076654025158302</v>
      </c>
      <c r="N17" s="154">
        <v>13.6052107957348</v>
      </c>
    </row>
    <row r="18" spans="2:17" s="18" customFormat="1" ht="15" customHeight="1" x14ac:dyDescent="0.25">
      <c r="D18" s="152" t="s">
        <v>195</v>
      </c>
      <c r="E18" s="153" t="s">
        <v>20</v>
      </c>
      <c r="F18" s="154">
        <v>6.55621197806816</v>
      </c>
      <c r="G18" s="154">
        <v>283.22835745254503</v>
      </c>
      <c r="H18" s="154">
        <v>6.55621197806816</v>
      </c>
      <c r="I18" s="154">
        <v>1.3112423956136301</v>
      </c>
      <c r="J18" s="154">
        <v>89.692855784651002</v>
      </c>
      <c r="K18" s="154"/>
      <c r="L18" s="154">
        <v>2.6224847912272602</v>
      </c>
      <c r="M18" s="154">
        <v>22.2911207254317</v>
      </c>
      <c r="N18" s="154">
        <v>15.079287549556801</v>
      </c>
    </row>
    <row r="19" spans="2:17" s="18" customFormat="1" ht="15" customHeight="1" x14ac:dyDescent="0.25">
      <c r="D19" s="152" t="s">
        <v>196</v>
      </c>
      <c r="E19" s="153" t="s">
        <v>21</v>
      </c>
      <c r="F19" s="154">
        <v>7.4841616429231603</v>
      </c>
      <c r="G19" s="154">
        <v>210.23690433302301</v>
      </c>
      <c r="H19" s="154">
        <v>4.2523645698427099</v>
      </c>
      <c r="I19" s="154">
        <v>1.1906620795559599</v>
      </c>
      <c r="J19" s="154">
        <v>109.428880723424</v>
      </c>
      <c r="K19" s="154"/>
      <c r="L19" s="154">
        <v>1.3607566623496701</v>
      </c>
      <c r="M19" s="154">
        <v>20.921633683626101</v>
      </c>
      <c r="N19" s="154">
        <v>14.2879449546715</v>
      </c>
    </row>
    <row r="20" spans="2:17" s="18" customFormat="1" ht="15" customHeight="1" x14ac:dyDescent="0.25">
      <c r="D20" s="152" t="s">
        <v>197</v>
      </c>
      <c r="E20" s="153" t="s">
        <v>22</v>
      </c>
      <c r="F20" s="154">
        <v>6.0995135637932902</v>
      </c>
      <c r="G20" s="154">
        <v>372.83276658686498</v>
      </c>
      <c r="H20" s="154">
        <v>9.1492703456899296</v>
      </c>
      <c r="I20" s="154"/>
      <c r="J20" s="154">
        <v>98.802025441521593</v>
      </c>
      <c r="K20" s="154"/>
      <c r="L20" s="154">
        <v>2.2873175864224802</v>
      </c>
      <c r="M20" s="154">
        <v>22.1107366687507</v>
      </c>
      <c r="N20" s="154">
        <v>9.9117095411640896</v>
      </c>
    </row>
    <row r="21" spans="2:17" s="18" customFormat="1" ht="15" customHeight="1" x14ac:dyDescent="0.25">
      <c r="D21" s="152" t="s">
        <v>198</v>
      </c>
      <c r="E21" s="153" t="s">
        <v>23</v>
      </c>
      <c r="F21" s="154">
        <v>6.54413857867854</v>
      </c>
      <c r="G21" s="154">
        <v>425.36900761410499</v>
      </c>
      <c r="H21" s="154">
        <v>16.360346446696401</v>
      </c>
      <c r="I21" s="154"/>
      <c r="J21" s="154">
        <v>142.79339580544399</v>
      </c>
      <c r="K21" s="154"/>
      <c r="L21" s="154">
        <v>9.8162078680178109</v>
      </c>
      <c r="M21" s="154">
        <v>39.2648314720713</v>
      </c>
      <c r="N21" s="154">
        <v>32.720692893392702</v>
      </c>
    </row>
    <row r="22" spans="2:17" s="18" customFormat="1" ht="15" customHeight="1" x14ac:dyDescent="0.25">
      <c r="D22" s="152" t="s">
        <v>199</v>
      </c>
      <c r="E22" s="153" t="s">
        <v>24</v>
      </c>
      <c r="F22" s="154">
        <v>3.1025431891248298</v>
      </c>
      <c r="G22" s="154">
        <v>93.421022694758705</v>
      </c>
      <c r="H22" s="154">
        <v>2.0683621260832199</v>
      </c>
      <c r="I22" s="154">
        <v>0.68945404202773897</v>
      </c>
      <c r="J22" s="154">
        <v>77.048064338059604</v>
      </c>
      <c r="K22" s="154">
        <v>0.17236351050693499</v>
      </c>
      <c r="L22" s="154">
        <v>0.86181755253467396</v>
      </c>
      <c r="M22" s="154">
        <v>16.029806477144898</v>
      </c>
      <c r="N22" s="154">
        <v>4.3090877626733697</v>
      </c>
    </row>
    <row r="23" spans="2:17" s="18" customFormat="1" ht="15" customHeight="1" x14ac:dyDescent="0.25">
      <c r="D23" s="152" t="s">
        <v>200</v>
      </c>
      <c r="E23" s="153" t="s">
        <v>25</v>
      </c>
      <c r="F23" s="154">
        <v>4.4675510597651602</v>
      </c>
      <c r="G23" s="154">
        <v>322.40826814638598</v>
      </c>
      <c r="H23" s="154">
        <v>5.21214290305935</v>
      </c>
      <c r="I23" s="154">
        <v>1.73738096768645</v>
      </c>
      <c r="J23" s="154">
        <v>111.34648138245601</v>
      </c>
      <c r="K23" s="154">
        <v>0.74459184329419403</v>
      </c>
      <c r="L23" s="154">
        <v>1.73738096768645</v>
      </c>
      <c r="M23" s="154">
        <v>20.352177050041298</v>
      </c>
      <c r="N23" s="154">
        <v>10.4242858061187</v>
      </c>
    </row>
    <row r="24" spans="2:17" s="18" customFormat="1" ht="15" customHeight="1" x14ac:dyDescent="0.25">
      <c r="D24" s="152" t="s">
        <v>201</v>
      </c>
      <c r="E24" s="153" t="s">
        <v>26</v>
      </c>
      <c r="F24" s="154">
        <v>7.1064492803831802</v>
      </c>
      <c r="G24" s="154">
        <v>341.10956545839298</v>
      </c>
      <c r="H24" s="154">
        <v>8.88306160047898</v>
      </c>
      <c r="I24" s="154">
        <v>3.5532246401915901</v>
      </c>
      <c r="J24" s="154">
        <v>135.25263259588399</v>
      </c>
      <c r="K24" s="154">
        <v>1.77661232009579</v>
      </c>
      <c r="L24" s="154">
        <v>5.3298369602873903</v>
      </c>
      <c r="M24" s="154">
        <v>26.649184801436899</v>
      </c>
      <c r="N24" s="154">
        <v>17.766123200957999</v>
      </c>
    </row>
    <row r="25" spans="2:17" s="18" customFormat="1" ht="15" customHeight="1" x14ac:dyDescent="0.25">
      <c r="D25" s="152" t="s">
        <v>202</v>
      </c>
      <c r="E25" s="153" t="s">
        <v>27</v>
      </c>
      <c r="F25" s="154">
        <v>5.9282474569053498</v>
      </c>
      <c r="G25" s="154">
        <v>270.22927991060197</v>
      </c>
      <c r="H25" s="154">
        <v>10.8684536709931</v>
      </c>
      <c r="I25" s="154">
        <v>1.4820618642263399</v>
      </c>
      <c r="J25" s="154">
        <v>83.529435485032394</v>
      </c>
      <c r="K25" s="154"/>
      <c r="L25" s="154">
        <v>0.98804124281755801</v>
      </c>
      <c r="M25" s="154">
        <v>17.290721749307298</v>
      </c>
      <c r="N25" s="154">
        <v>7.4103093211316802</v>
      </c>
    </row>
    <row r="26" spans="2:17" s="18" customFormat="1" ht="15" customHeight="1" x14ac:dyDescent="0.25">
      <c r="D26" s="152" t="s">
        <v>203</v>
      </c>
      <c r="E26" s="153" t="s">
        <v>28</v>
      </c>
      <c r="F26" s="154">
        <v>4.4000959220910998</v>
      </c>
      <c r="G26" s="154">
        <v>135.00294306415901</v>
      </c>
      <c r="H26" s="154">
        <v>6.20013516294655</v>
      </c>
      <c r="I26" s="154">
        <v>1.2000261605703</v>
      </c>
      <c r="J26" s="154">
        <v>99.859075282522596</v>
      </c>
      <c r="K26" s="154">
        <v>0.60001308028514999</v>
      </c>
      <c r="L26" s="154">
        <v>2.4000523211406</v>
      </c>
      <c r="M26" s="154">
        <v>22.800497050835698</v>
      </c>
      <c r="N26" s="154">
        <v>12.200265965798099</v>
      </c>
    </row>
    <row r="27" spans="2:17" s="18" customFormat="1" ht="15" customHeight="1" x14ac:dyDescent="0.25">
      <c r="D27" s="152" t="s">
        <v>204</v>
      </c>
      <c r="E27" s="153" t="s">
        <v>29</v>
      </c>
      <c r="F27" s="154">
        <v>5.48917382444768</v>
      </c>
      <c r="G27" s="154">
        <v>551.357015255634</v>
      </c>
      <c r="H27" s="154">
        <v>6.7089902298805004</v>
      </c>
      <c r="I27" s="154">
        <v>1.21981640543282</v>
      </c>
      <c r="J27" s="154">
        <v>97.718740247827299</v>
      </c>
      <c r="K27" s="154"/>
      <c r="L27" s="154">
        <v>1.82972460814923</v>
      </c>
      <c r="M27" s="154">
        <v>21.346787095074301</v>
      </c>
      <c r="N27" s="154">
        <v>13.417980459761001</v>
      </c>
    </row>
    <row r="28" spans="2:17" s="18" customFormat="1" ht="28.5" customHeight="1" x14ac:dyDescent="0.2">
      <c r="D28" s="155" t="s">
        <v>383</v>
      </c>
      <c r="E28" s="55" t="s">
        <v>30</v>
      </c>
      <c r="F28" s="57">
        <v>5.9380297293164901</v>
      </c>
      <c r="G28" s="57">
        <v>260.049313103938</v>
      </c>
      <c r="H28" s="57">
        <v>4.9290608895161903</v>
      </c>
      <c r="I28" s="57">
        <v>1.6375068055775299</v>
      </c>
      <c r="J28" s="57">
        <v>95.887513252506295</v>
      </c>
      <c r="K28" s="57">
        <v>0.21502614618694799</v>
      </c>
      <c r="L28" s="57">
        <v>2.06755909795142</v>
      </c>
      <c r="M28" s="57">
        <v>20.030512540953399</v>
      </c>
      <c r="N28" s="57">
        <v>11.909140404200199</v>
      </c>
    </row>
    <row r="29" spans="2:17" s="18" customFormat="1" ht="3.75" customHeight="1" x14ac:dyDescent="0.2"/>
    <row r="30" spans="2:17" s="18" customFormat="1" ht="11.25" customHeight="1" x14ac:dyDescent="0.2">
      <c r="M30" s="35" t="s">
        <v>384</v>
      </c>
    </row>
    <row r="31" spans="2:17" s="18" customFormat="1" ht="3.75" customHeight="1" x14ac:dyDescent="0.2"/>
    <row r="32" spans="2:17" s="18" customFormat="1" ht="27.75" customHeight="1" x14ac:dyDescent="0.2">
      <c r="B32" s="454" t="s">
        <v>378</v>
      </c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</row>
    <row r="33" spans="2:18" s="18" customFormat="1" ht="36.25" customHeight="1" x14ac:dyDescent="0.2">
      <c r="B33" s="454" t="s">
        <v>379</v>
      </c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2:18" s="18" customFormat="1" ht="38.25" customHeight="1" x14ac:dyDescent="0.2"/>
  </sheetData>
  <mergeCells count="8">
    <mergeCell ref="B32:Q32"/>
    <mergeCell ref="B33:R33"/>
    <mergeCell ref="C2:M2"/>
    <mergeCell ref="E3:O3"/>
    <mergeCell ref="E4:N4"/>
    <mergeCell ref="D5:D6"/>
    <mergeCell ref="E5:E6"/>
    <mergeCell ref="F5:N5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1:R34"/>
  <sheetViews>
    <sheetView topLeftCell="A7" workbookViewId="0">
      <selection activeCell="H35" sqref="H35"/>
    </sheetView>
  </sheetViews>
  <sheetFormatPr defaultColWidth="10.90625" defaultRowHeight="14.5" x14ac:dyDescent="0.35"/>
  <cols>
    <col min="1" max="1" width="0.6328125" customWidth="1"/>
    <col min="2" max="2" width="0.36328125" customWidth="1"/>
    <col min="3" max="3" width="0.1796875" customWidth="1"/>
    <col min="4" max="4" width="0.36328125" customWidth="1"/>
    <col min="5" max="5" width="20.6328125" customWidth="1"/>
    <col min="6" max="14" width="12.1796875" customWidth="1"/>
    <col min="15" max="15" width="0.81640625" customWidth="1"/>
    <col min="16" max="16" width="0.453125" customWidth="1"/>
    <col min="17" max="17" width="3.6328125" customWidth="1"/>
    <col min="18" max="18" width="16.453125" customWidth="1"/>
    <col min="19" max="19" width="4.6328125" customWidth="1"/>
  </cols>
  <sheetData>
    <row r="1" spans="3:15" s="18" customFormat="1" ht="2.25" customHeight="1" x14ac:dyDescent="0.2"/>
    <row r="2" spans="3:15" s="18" customFormat="1" ht="36" customHeight="1" x14ac:dyDescent="0.2">
      <c r="C2" s="421" t="s">
        <v>0</v>
      </c>
      <c r="D2" s="421"/>
      <c r="E2" s="421"/>
      <c r="F2" s="421"/>
      <c r="G2" s="421"/>
      <c r="H2" s="421"/>
      <c r="I2" s="421"/>
      <c r="J2" s="421"/>
      <c r="K2" s="421"/>
      <c r="L2" s="421"/>
      <c r="M2" s="421"/>
    </row>
    <row r="3" spans="3:15" s="18" customFormat="1" ht="37.5" customHeight="1" x14ac:dyDescent="0.2">
      <c r="E3" s="455" t="s">
        <v>385</v>
      </c>
      <c r="F3" s="455"/>
      <c r="G3" s="455"/>
      <c r="H3" s="455"/>
      <c r="I3" s="455"/>
      <c r="J3" s="455"/>
      <c r="K3" s="455"/>
      <c r="L3" s="455"/>
      <c r="M3" s="455"/>
      <c r="N3" s="455"/>
      <c r="O3" s="455"/>
    </row>
    <row r="4" spans="3:15" s="18" customFormat="1" ht="18" customHeight="1" x14ac:dyDescent="0.2">
      <c r="E4" s="455" t="s">
        <v>798</v>
      </c>
      <c r="F4" s="455"/>
      <c r="G4" s="455"/>
      <c r="H4" s="455"/>
      <c r="I4" s="455"/>
      <c r="J4" s="455"/>
      <c r="K4" s="455"/>
      <c r="L4" s="455"/>
      <c r="M4" s="455"/>
      <c r="N4" s="455"/>
    </row>
    <row r="5" spans="3:15" s="18" customFormat="1" ht="18.75" customHeight="1" x14ac:dyDescent="0.2">
      <c r="D5" s="456" t="s">
        <v>2</v>
      </c>
      <c r="E5" s="437" t="s">
        <v>2</v>
      </c>
      <c r="F5" s="437" t="s">
        <v>386</v>
      </c>
      <c r="G5" s="437"/>
      <c r="H5" s="437"/>
      <c r="I5" s="437"/>
      <c r="J5" s="437"/>
      <c r="K5" s="437"/>
      <c r="L5" s="437"/>
      <c r="M5" s="437"/>
      <c r="N5" s="437"/>
    </row>
    <row r="6" spans="3:15" s="18" customFormat="1" ht="19.5" customHeight="1" x14ac:dyDescent="0.2">
      <c r="D6" s="456"/>
      <c r="E6" s="437"/>
      <c r="F6" s="117" t="s">
        <v>266</v>
      </c>
      <c r="G6" s="117" t="s">
        <v>271</v>
      </c>
      <c r="H6" s="117" t="s">
        <v>272</v>
      </c>
      <c r="I6" s="117" t="s">
        <v>275</v>
      </c>
      <c r="J6" s="117" t="s">
        <v>280</v>
      </c>
      <c r="K6" s="117" t="s">
        <v>283</v>
      </c>
      <c r="L6" s="117" t="s">
        <v>286</v>
      </c>
      <c r="M6" s="117" t="s">
        <v>287</v>
      </c>
      <c r="N6" s="117" t="s">
        <v>289</v>
      </c>
    </row>
    <row r="7" spans="3:15" s="18" customFormat="1" ht="15" customHeight="1" x14ac:dyDescent="0.25">
      <c r="D7" s="152" t="s">
        <v>184</v>
      </c>
      <c r="E7" s="153" t="s">
        <v>9</v>
      </c>
      <c r="F7" s="154">
        <v>0.229623286924171</v>
      </c>
      <c r="G7" s="154">
        <v>0.918493147696683</v>
      </c>
      <c r="H7" s="154"/>
      <c r="I7" s="154"/>
      <c r="J7" s="154">
        <v>41.859188153357302</v>
      </c>
      <c r="K7" s="154"/>
      <c r="L7" s="154">
        <v>0.688869860772512</v>
      </c>
      <c r="M7" s="154">
        <v>6.42945203387678</v>
      </c>
      <c r="N7" s="154">
        <v>9.6441780508151709</v>
      </c>
    </row>
    <row r="8" spans="3:15" s="18" customFormat="1" ht="15" customHeight="1" x14ac:dyDescent="0.25">
      <c r="D8" s="152" t="s">
        <v>185</v>
      </c>
      <c r="E8" s="153" t="s">
        <v>10</v>
      </c>
      <c r="F8" s="154"/>
      <c r="G8" s="154"/>
      <c r="H8" s="154"/>
      <c r="I8" s="154"/>
      <c r="J8" s="154">
        <v>42.3155044008125</v>
      </c>
      <c r="K8" s="154"/>
      <c r="L8" s="154"/>
      <c r="M8" s="154">
        <v>15.915203794184601</v>
      </c>
      <c r="N8" s="154">
        <v>23.872805691276898</v>
      </c>
    </row>
    <row r="9" spans="3:15" s="18" customFormat="1" ht="15" customHeight="1" x14ac:dyDescent="0.25">
      <c r="D9" s="152" t="s">
        <v>186</v>
      </c>
      <c r="E9" s="153" t="s">
        <v>11</v>
      </c>
      <c r="F9" s="154">
        <v>1.68940590451339</v>
      </c>
      <c r="G9" s="154">
        <v>32.893726729054798</v>
      </c>
      <c r="H9" s="154">
        <v>0.39750727165020899</v>
      </c>
      <c r="I9" s="154">
        <v>9.9376817912552207E-2</v>
      </c>
      <c r="J9" s="154">
        <v>70.694992530079901</v>
      </c>
      <c r="K9" s="154"/>
      <c r="L9" s="154">
        <v>0.59626090747531302</v>
      </c>
      <c r="M9" s="154">
        <v>11.0308267882933</v>
      </c>
      <c r="N9" s="154">
        <v>12.521479056981599</v>
      </c>
    </row>
    <row r="10" spans="3:15" s="18" customFormat="1" ht="15" customHeight="1" x14ac:dyDescent="0.25">
      <c r="D10" s="152" t="s">
        <v>187</v>
      </c>
      <c r="E10" s="153" t="s">
        <v>12</v>
      </c>
      <c r="F10" s="154">
        <v>5.6478242698304504</v>
      </c>
      <c r="G10" s="154">
        <v>28.239121349152299</v>
      </c>
      <c r="H10" s="154"/>
      <c r="I10" s="154"/>
      <c r="J10" s="154"/>
      <c r="K10" s="154"/>
      <c r="L10" s="154"/>
      <c r="M10" s="154">
        <v>5.6478242698304504</v>
      </c>
      <c r="N10" s="154">
        <v>7.5304323597739398</v>
      </c>
    </row>
    <row r="11" spans="3:15" s="18" customFormat="1" ht="15" customHeight="1" x14ac:dyDescent="0.25">
      <c r="D11" s="152" t="s">
        <v>188</v>
      </c>
      <c r="E11" s="153" t="s">
        <v>13</v>
      </c>
      <c r="F11" s="154"/>
      <c r="G11" s="154"/>
      <c r="H11" s="154"/>
      <c r="I11" s="154"/>
      <c r="J11" s="154">
        <v>20.7792207792208</v>
      </c>
      <c r="K11" s="154"/>
      <c r="L11" s="154"/>
      <c r="M11" s="154">
        <v>11.0885643635718</v>
      </c>
      <c r="N11" s="154">
        <v>9.24047030297654</v>
      </c>
    </row>
    <row r="12" spans="3:15" s="18" customFormat="1" ht="15" customHeight="1" x14ac:dyDescent="0.25">
      <c r="D12" s="152" t="s">
        <v>189</v>
      </c>
      <c r="E12" s="153" t="s">
        <v>14</v>
      </c>
      <c r="F12" s="154">
        <v>0.20328273151819501</v>
      </c>
      <c r="G12" s="154">
        <v>0.20328273151819501</v>
      </c>
      <c r="H12" s="154">
        <v>0.40656546303638902</v>
      </c>
      <c r="I12" s="154"/>
      <c r="J12" s="154">
        <v>49.800631472007097</v>
      </c>
      <c r="K12" s="154"/>
      <c r="L12" s="154"/>
      <c r="M12" s="154">
        <v>9.35100564983696</v>
      </c>
      <c r="N12" s="154">
        <v>14.839639400828201</v>
      </c>
    </row>
    <row r="13" spans="3:15" s="18" customFormat="1" ht="15" customHeight="1" x14ac:dyDescent="0.25">
      <c r="D13" s="152" t="s">
        <v>190</v>
      </c>
      <c r="E13" s="153" t="s">
        <v>15</v>
      </c>
      <c r="F13" s="154"/>
      <c r="G13" s="154">
        <v>18.817430831624101</v>
      </c>
      <c r="H13" s="154"/>
      <c r="I13" s="154"/>
      <c r="J13" s="154">
        <v>61.379280108728999</v>
      </c>
      <c r="K13" s="154"/>
      <c r="L13" s="154"/>
      <c r="M13" s="154">
        <v>11.454088332292899</v>
      </c>
      <c r="N13" s="154">
        <v>21.271878331401101</v>
      </c>
    </row>
    <row r="14" spans="3:15" s="18" customFormat="1" ht="15" customHeight="1" x14ac:dyDescent="0.25">
      <c r="D14" s="152" t="s">
        <v>191</v>
      </c>
      <c r="E14" s="153" t="s">
        <v>16</v>
      </c>
      <c r="F14" s="154"/>
      <c r="G14" s="154">
        <v>11.6081101996595</v>
      </c>
      <c r="H14" s="154"/>
      <c r="I14" s="154"/>
      <c r="J14" s="154">
        <v>117.35554370823399</v>
      </c>
      <c r="K14" s="154"/>
      <c r="L14" s="154">
        <v>0.64489501109219405</v>
      </c>
      <c r="M14" s="154">
        <v>5.1591600887375497</v>
      </c>
      <c r="N14" s="154">
        <v>16.7672702883971</v>
      </c>
    </row>
    <row r="15" spans="3:15" s="18" customFormat="1" ht="15" customHeight="1" x14ac:dyDescent="0.25">
      <c r="D15" s="152" t="s">
        <v>192</v>
      </c>
      <c r="E15" s="153" t="s">
        <v>17</v>
      </c>
      <c r="F15" s="154">
        <v>0.44848308445138302</v>
      </c>
      <c r="G15" s="154">
        <v>17.042357209152598</v>
      </c>
      <c r="H15" s="154">
        <v>0.44848308445138302</v>
      </c>
      <c r="I15" s="154"/>
      <c r="J15" s="154">
        <v>24.459625718807299</v>
      </c>
      <c r="K15" s="154"/>
      <c r="L15" s="154">
        <v>0.22424154222569101</v>
      </c>
      <c r="M15" s="154">
        <v>5.6060385556422903</v>
      </c>
      <c r="N15" s="154">
        <v>9.1939032312533495</v>
      </c>
    </row>
    <row r="16" spans="3:15" s="18" customFormat="1" ht="15" customHeight="1" x14ac:dyDescent="0.25">
      <c r="D16" s="152" t="s">
        <v>193</v>
      </c>
      <c r="E16" s="153" t="s">
        <v>18</v>
      </c>
      <c r="F16" s="154">
        <v>1.60873392372081</v>
      </c>
      <c r="G16" s="154">
        <v>9.6524035423248495</v>
      </c>
      <c r="H16" s="154">
        <v>0.26812232062013502</v>
      </c>
      <c r="I16" s="154"/>
      <c r="J16" s="154">
        <v>50.355220109860703</v>
      </c>
      <c r="K16" s="154">
        <v>0.26812232062013502</v>
      </c>
      <c r="L16" s="154">
        <v>0.53624464124027005</v>
      </c>
      <c r="M16" s="154">
        <v>10.7248928248054</v>
      </c>
      <c r="N16" s="154">
        <v>13.137993710386599</v>
      </c>
    </row>
    <row r="17" spans="2:17" s="18" customFormat="1" ht="15" customHeight="1" x14ac:dyDescent="0.25">
      <c r="D17" s="152" t="s">
        <v>194</v>
      </c>
      <c r="E17" s="153" t="s">
        <v>19</v>
      </c>
      <c r="F17" s="154"/>
      <c r="G17" s="154"/>
      <c r="H17" s="154"/>
      <c r="I17" s="154"/>
      <c r="J17" s="154">
        <v>30.665628124060898</v>
      </c>
      <c r="K17" s="154"/>
      <c r="L17" s="154"/>
      <c r="M17" s="154">
        <v>14.738978362046</v>
      </c>
      <c r="N17" s="154">
        <v>11.3376756631123</v>
      </c>
    </row>
    <row r="18" spans="2:17" s="18" customFormat="1" ht="15" customHeight="1" x14ac:dyDescent="0.25">
      <c r="D18" s="152" t="s">
        <v>195</v>
      </c>
      <c r="E18" s="153" t="s">
        <v>20</v>
      </c>
      <c r="F18" s="154"/>
      <c r="G18" s="154"/>
      <c r="H18" s="154"/>
      <c r="I18" s="154"/>
      <c r="J18" s="154">
        <v>46.640285008018502</v>
      </c>
      <c r="K18" s="154"/>
      <c r="L18" s="154"/>
      <c r="M18" s="154">
        <v>6.55621197806816</v>
      </c>
      <c r="N18" s="154">
        <v>9.1786967692954207</v>
      </c>
    </row>
    <row r="19" spans="2:17" s="18" customFormat="1" ht="15" customHeight="1" x14ac:dyDescent="0.25">
      <c r="D19" s="152" t="s">
        <v>196</v>
      </c>
      <c r="E19" s="153" t="s">
        <v>21</v>
      </c>
      <c r="F19" s="154">
        <v>0.68037833117483304</v>
      </c>
      <c r="G19" s="154">
        <v>152.40474618316301</v>
      </c>
      <c r="H19" s="154">
        <v>3.2317970730804602</v>
      </c>
      <c r="I19" s="154">
        <v>0.34018916558741702</v>
      </c>
      <c r="J19" s="154">
        <v>140.17749183579201</v>
      </c>
      <c r="K19" s="154">
        <v>0.17009458279370801</v>
      </c>
      <c r="L19" s="154">
        <v>0.85047291396854097</v>
      </c>
      <c r="M19" s="154">
        <v>14.1178503718778</v>
      </c>
      <c r="N19" s="154">
        <v>18.370214941720501</v>
      </c>
    </row>
    <row r="20" spans="2:17" s="18" customFormat="1" ht="15" customHeight="1" x14ac:dyDescent="0.25">
      <c r="D20" s="152" t="s">
        <v>197</v>
      </c>
      <c r="E20" s="153" t="s">
        <v>22</v>
      </c>
      <c r="F20" s="154"/>
      <c r="G20" s="154">
        <v>18.298540691379898</v>
      </c>
      <c r="H20" s="154"/>
      <c r="I20" s="154"/>
      <c r="J20" s="154">
        <v>65.868016961014405</v>
      </c>
      <c r="K20" s="154"/>
      <c r="L20" s="154"/>
      <c r="M20" s="154">
        <v>10.674148736638299</v>
      </c>
      <c r="N20" s="154">
        <v>16.7736623004315</v>
      </c>
    </row>
    <row r="21" spans="2:17" s="18" customFormat="1" ht="15" customHeight="1" x14ac:dyDescent="0.25">
      <c r="D21" s="152" t="s">
        <v>198</v>
      </c>
      <c r="E21" s="153" t="s">
        <v>23</v>
      </c>
      <c r="F21" s="154"/>
      <c r="G21" s="154">
        <v>49.081039340089099</v>
      </c>
      <c r="H21" s="154"/>
      <c r="I21" s="154"/>
      <c r="J21" s="154">
        <v>107.09504685408299</v>
      </c>
      <c r="K21" s="154"/>
      <c r="L21" s="154"/>
      <c r="M21" s="154">
        <v>16.360346446696401</v>
      </c>
      <c r="N21" s="154">
        <v>16.360346446696401</v>
      </c>
    </row>
    <row r="22" spans="2:17" s="18" customFormat="1" ht="15" customHeight="1" x14ac:dyDescent="0.25">
      <c r="D22" s="152" t="s">
        <v>199</v>
      </c>
      <c r="E22" s="153" t="s">
        <v>24</v>
      </c>
      <c r="F22" s="154">
        <v>4.4814512731803102</v>
      </c>
      <c r="G22" s="154">
        <v>338.34957112511302</v>
      </c>
      <c r="H22" s="154">
        <v>11.2036281829508</v>
      </c>
      <c r="I22" s="154">
        <v>0.86181755253467396</v>
      </c>
      <c r="J22" s="154">
        <v>178.478427517277</v>
      </c>
      <c r="K22" s="154">
        <v>1.7236351050693499</v>
      </c>
      <c r="L22" s="154">
        <v>3.1025431891248298</v>
      </c>
      <c r="M22" s="154">
        <v>39.815970927102001</v>
      </c>
      <c r="N22" s="154">
        <v>29.129433275672</v>
      </c>
    </row>
    <row r="23" spans="2:17" s="18" customFormat="1" ht="15" customHeight="1" x14ac:dyDescent="0.25">
      <c r="D23" s="152" t="s">
        <v>200</v>
      </c>
      <c r="E23" s="153" t="s">
        <v>25</v>
      </c>
      <c r="F23" s="154">
        <v>0.74459184329419403</v>
      </c>
      <c r="G23" s="154">
        <v>121.120273175855</v>
      </c>
      <c r="H23" s="154">
        <v>2.2337755298825801</v>
      </c>
      <c r="I23" s="154"/>
      <c r="J23" s="154">
        <v>79.729579261511702</v>
      </c>
      <c r="K23" s="154">
        <v>0.24819728109806499</v>
      </c>
      <c r="L23" s="154">
        <v>0.24819728109806499</v>
      </c>
      <c r="M23" s="154">
        <v>11.168877649412901</v>
      </c>
      <c r="N23" s="154">
        <v>14.147245022589701</v>
      </c>
    </row>
    <row r="24" spans="2:17" s="18" customFormat="1" ht="15" customHeight="1" x14ac:dyDescent="0.25">
      <c r="D24" s="152" t="s">
        <v>201</v>
      </c>
      <c r="E24" s="153" t="s">
        <v>26</v>
      </c>
      <c r="F24" s="154"/>
      <c r="G24" s="154">
        <v>44.415308002394902</v>
      </c>
      <c r="H24" s="154">
        <v>5.3298369602873903</v>
      </c>
      <c r="I24" s="154"/>
      <c r="J24" s="154">
        <v>67.626316297942196</v>
      </c>
      <c r="K24" s="154"/>
      <c r="L24" s="154"/>
      <c r="M24" s="154">
        <v>8.88306160047898</v>
      </c>
      <c r="N24" s="154">
        <v>17.766123200957999</v>
      </c>
    </row>
    <row r="25" spans="2:17" s="18" customFormat="1" ht="15" customHeight="1" x14ac:dyDescent="0.25">
      <c r="D25" s="152" t="s">
        <v>202</v>
      </c>
      <c r="E25" s="153" t="s">
        <v>27</v>
      </c>
      <c r="F25" s="154"/>
      <c r="G25" s="154">
        <v>13.338556778037001</v>
      </c>
      <c r="H25" s="154">
        <v>6.9162886997228998</v>
      </c>
      <c r="I25" s="154"/>
      <c r="J25" s="154">
        <v>115.213014462114</v>
      </c>
      <c r="K25" s="154">
        <v>1.4820618642263399</v>
      </c>
      <c r="L25" s="154">
        <v>1.97608248563512</v>
      </c>
      <c r="M25" s="154">
        <v>16.796701127898501</v>
      </c>
      <c r="N25" s="154">
        <v>17.290721749307298</v>
      </c>
    </row>
    <row r="26" spans="2:17" s="18" customFormat="1" ht="15" customHeight="1" x14ac:dyDescent="0.25">
      <c r="D26" s="152" t="s">
        <v>203</v>
      </c>
      <c r="E26" s="153" t="s">
        <v>28</v>
      </c>
      <c r="F26" s="154">
        <v>2.60005668123565</v>
      </c>
      <c r="G26" s="154">
        <v>313.40683226894299</v>
      </c>
      <c r="H26" s="154">
        <v>8.6001874840871508</v>
      </c>
      <c r="I26" s="154">
        <v>0.40000872019009998</v>
      </c>
      <c r="J26" s="154">
        <v>141.37352231008799</v>
      </c>
      <c r="K26" s="154">
        <v>0.60001308028514999</v>
      </c>
      <c r="L26" s="154">
        <v>1.4000305206653501</v>
      </c>
      <c r="M26" s="154">
        <v>26.000566812356499</v>
      </c>
      <c r="N26" s="154">
        <v>25.0005450118813</v>
      </c>
    </row>
    <row r="27" spans="2:17" s="18" customFormat="1" ht="15" customHeight="1" x14ac:dyDescent="0.25">
      <c r="D27" s="152" t="s">
        <v>204</v>
      </c>
      <c r="E27" s="153" t="s">
        <v>29</v>
      </c>
      <c r="F27" s="154"/>
      <c r="G27" s="154">
        <v>65.260177690655794</v>
      </c>
      <c r="H27" s="154"/>
      <c r="I27" s="154"/>
      <c r="J27" s="154">
        <v>81.957653111081001</v>
      </c>
      <c r="K27" s="154"/>
      <c r="L27" s="154"/>
      <c r="M27" s="154">
        <v>10.368439446179</v>
      </c>
      <c r="N27" s="154">
        <v>17.077429676059499</v>
      </c>
    </row>
    <row r="28" spans="2:17" s="18" customFormat="1" ht="28.5" customHeight="1" x14ac:dyDescent="0.2">
      <c r="D28" s="155" t="s">
        <v>383</v>
      </c>
      <c r="E28" s="55" t="s">
        <v>30</v>
      </c>
      <c r="F28" s="57">
        <v>1.2570759315544699</v>
      </c>
      <c r="G28" s="57">
        <v>92.891295152761501</v>
      </c>
      <c r="H28" s="57">
        <v>2.6795565909450398</v>
      </c>
      <c r="I28" s="57">
        <v>0.16540472783611401</v>
      </c>
      <c r="J28" s="57">
        <v>86.008742983580802</v>
      </c>
      <c r="K28" s="57">
        <v>0.31426898288861599</v>
      </c>
      <c r="L28" s="57">
        <v>0.79394269361334602</v>
      </c>
      <c r="M28" s="57">
        <v>14.3902113217419</v>
      </c>
      <c r="N28" s="57">
        <v>16.176582382371901</v>
      </c>
    </row>
    <row r="29" spans="2:17" s="18" customFormat="1" ht="3.75" customHeight="1" x14ac:dyDescent="0.2"/>
    <row r="30" spans="2:17" s="18" customFormat="1" ht="11.25" customHeight="1" x14ac:dyDescent="0.2">
      <c r="M30" s="35" t="s">
        <v>384</v>
      </c>
    </row>
    <row r="31" spans="2:17" s="18" customFormat="1" ht="3.75" customHeight="1" x14ac:dyDescent="0.2"/>
    <row r="32" spans="2:17" s="18" customFormat="1" ht="27" customHeight="1" x14ac:dyDescent="0.2">
      <c r="B32" s="454" t="s">
        <v>378</v>
      </c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</row>
    <row r="33" spans="2:18" s="18" customFormat="1" ht="37.75" customHeight="1" x14ac:dyDescent="0.2">
      <c r="B33" s="454" t="s">
        <v>379</v>
      </c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2:18" s="18" customFormat="1" ht="38.25" customHeight="1" x14ac:dyDescent="0.2"/>
  </sheetData>
  <mergeCells count="8">
    <mergeCell ref="B32:Q32"/>
    <mergeCell ref="B33:R33"/>
    <mergeCell ref="C2:M2"/>
    <mergeCell ref="E3:O3"/>
    <mergeCell ref="E4:N4"/>
    <mergeCell ref="D5:D6"/>
    <mergeCell ref="E5:E6"/>
    <mergeCell ref="F5:N5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1:M32"/>
  <sheetViews>
    <sheetView topLeftCell="A6" workbookViewId="0">
      <selection activeCell="C8" sqref="C8:M29"/>
    </sheetView>
  </sheetViews>
  <sheetFormatPr defaultColWidth="10.90625" defaultRowHeight="14.5" x14ac:dyDescent="0.35"/>
  <cols>
    <col min="1" max="1" width="1" customWidth="1"/>
    <col min="2" max="2" width="21" customWidth="1"/>
    <col min="3" max="13" width="11.36328125" customWidth="1"/>
    <col min="14" max="14" width="4.6328125" customWidth="1"/>
  </cols>
  <sheetData>
    <row r="1" spans="2:13" s="18" customFormat="1" ht="51.25" customHeight="1" x14ac:dyDescent="0.2">
      <c r="B1" s="421" t="s">
        <v>0</v>
      </c>
      <c r="C1" s="421"/>
      <c r="D1" s="421"/>
      <c r="E1" s="421"/>
      <c r="F1" s="421"/>
      <c r="G1" s="421"/>
      <c r="H1" s="421"/>
      <c r="I1" s="421"/>
      <c r="J1" s="421"/>
      <c r="K1" s="421"/>
    </row>
    <row r="2" spans="2:13" s="18" customFormat="1" ht="10" customHeight="1" x14ac:dyDescent="0.2"/>
    <row r="3" spans="2:13" s="18" customFormat="1" ht="26.25" customHeight="1" x14ac:dyDescent="0.2">
      <c r="B3" s="422" t="s">
        <v>387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</row>
    <row r="4" spans="2:13" s="18" customFormat="1" ht="24.25" customHeight="1" x14ac:dyDescent="0.2">
      <c r="B4" s="422" t="s">
        <v>798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</row>
    <row r="5" spans="2:13" s="18" customFormat="1" ht="10" customHeight="1" x14ac:dyDescent="0.2"/>
    <row r="6" spans="2:13" s="18" customFormat="1" ht="24.25" customHeight="1" x14ac:dyDescent="0.2">
      <c r="B6" s="137"/>
      <c r="C6" s="430" t="s">
        <v>388</v>
      </c>
      <c r="D6" s="430"/>
      <c r="E6" s="430"/>
      <c r="F6" s="430"/>
      <c r="G6" s="430"/>
      <c r="H6" s="430"/>
      <c r="I6" s="430" t="s">
        <v>389</v>
      </c>
      <c r="J6" s="430"/>
      <c r="K6" s="430"/>
      <c r="L6" s="430"/>
      <c r="M6" s="430"/>
    </row>
    <row r="7" spans="2:13" s="18" customFormat="1" ht="36.25" customHeight="1" x14ac:dyDescent="0.2">
      <c r="B7" s="54" t="s">
        <v>2</v>
      </c>
      <c r="C7" s="53" t="s">
        <v>390</v>
      </c>
      <c r="D7" s="53" t="s">
        <v>391</v>
      </c>
      <c r="E7" s="53" t="s">
        <v>392</v>
      </c>
      <c r="F7" s="53" t="s">
        <v>393</v>
      </c>
      <c r="G7" s="53" t="s">
        <v>60</v>
      </c>
      <c r="H7" s="53" t="s">
        <v>394</v>
      </c>
      <c r="I7" s="53" t="s">
        <v>390</v>
      </c>
      <c r="J7" s="53" t="s">
        <v>391</v>
      </c>
      <c r="K7" s="53" t="s">
        <v>392</v>
      </c>
      <c r="L7" s="53" t="s">
        <v>60</v>
      </c>
      <c r="M7" s="53" t="s">
        <v>394</v>
      </c>
    </row>
    <row r="8" spans="2:13" s="18" customFormat="1" ht="19.75" customHeight="1" x14ac:dyDescent="0.2">
      <c r="B8" s="80" t="s">
        <v>9</v>
      </c>
      <c r="C8" s="100">
        <v>1086</v>
      </c>
      <c r="D8" s="100">
        <v>760</v>
      </c>
      <c r="E8" s="100">
        <v>11679</v>
      </c>
      <c r="F8" s="100">
        <v>0</v>
      </c>
      <c r="G8" s="100">
        <v>13525</v>
      </c>
      <c r="H8" s="138">
        <v>3.1056549556494102</v>
      </c>
      <c r="I8" s="100">
        <v>2</v>
      </c>
      <c r="J8" s="100">
        <v>109</v>
      </c>
      <c r="K8" s="100">
        <v>3100</v>
      </c>
      <c r="L8" s="100">
        <v>3211</v>
      </c>
      <c r="M8" s="138">
        <v>0.73732037431351305</v>
      </c>
    </row>
    <row r="9" spans="2:13" s="18" customFormat="1" ht="19.75" customHeight="1" x14ac:dyDescent="0.2">
      <c r="B9" s="80" t="s">
        <v>10</v>
      </c>
      <c r="C9" s="100">
        <v>24</v>
      </c>
      <c r="D9" s="100">
        <v>15</v>
      </c>
      <c r="E9" s="100">
        <v>376</v>
      </c>
      <c r="F9" s="100">
        <v>0</v>
      </c>
      <c r="G9" s="100">
        <v>415</v>
      </c>
      <c r="H9" s="138">
        <v>3.3024047872933</v>
      </c>
      <c r="I9" s="100">
        <v>0</v>
      </c>
      <c r="J9" s="100">
        <v>2</v>
      </c>
      <c r="K9" s="100">
        <v>74</v>
      </c>
      <c r="L9" s="100">
        <v>76</v>
      </c>
      <c r="M9" s="138">
        <v>0.60477774417901398</v>
      </c>
    </row>
    <row r="10" spans="2:13" s="18" customFormat="1" ht="19.75" customHeight="1" x14ac:dyDescent="0.2">
      <c r="B10" s="80" t="s">
        <v>11</v>
      </c>
      <c r="C10" s="100">
        <v>804</v>
      </c>
      <c r="D10" s="100">
        <v>1045</v>
      </c>
      <c r="E10" s="100">
        <v>27078</v>
      </c>
      <c r="F10" s="100">
        <v>581</v>
      </c>
      <c r="G10" s="100">
        <v>29508</v>
      </c>
      <c r="H10" s="138">
        <v>2.93241114296359</v>
      </c>
      <c r="I10" s="100">
        <v>143</v>
      </c>
      <c r="J10" s="100">
        <v>368</v>
      </c>
      <c r="K10" s="100">
        <v>7422</v>
      </c>
      <c r="L10" s="100">
        <v>7933</v>
      </c>
      <c r="M10" s="138">
        <v>0.78835629650027605</v>
      </c>
    </row>
    <row r="11" spans="2:13" s="18" customFormat="1" ht="19.75" customHeight="1" x14ac:dyDescent="0.2">
      <c r="B11" s="80" t="s">
        <v>12</v>
      </c>
      <c r="C11" s="100">
        <v>105</v>
      </c>
      <c r="D11" s="100">
        <v>89</v>
      </c>
      <c r="E11" s="100">
        <v>1583</v>
      </c>
      <c r="F11" s="100">
        <v>19</v>
      </c>
      <c r="G11" s="100">
        <v>1796</v>
      </c>
      <c r="H11" s="138">
        <v>3.3811641295385</v>
      </c>
      <c r="I11" s="100">
        <v>0</v>
      </c>
      <c r="J11" s="100">
        <v>0</v>
      </c>
      <c r="K11" s="100">
        <v>283</v>
      </c>
      <c r="L11" s="100">
        <v>283</v>
      </c>
      <c r="M11" s="138">
        <v>0.53277808945400595</v>
      </c>
    </row>
    <row r="12" spans="2:13" s="18" customFormat="1" ht="19.75" customHeight="1" x14ac:dyDescent="0.2">
      <c r="B12" s="80" t="s">
        <v>13</v>
      </c>
      <c r="C12" s="100">
        <v>101</v>
      </c>
      <c r="D12" s="100">
        <v>103</v>
      </c>
      <c r="E12" s="100">
        <v>1348</v>
      </c>
      <c r="F12" s="100">
        <v>0</v>
      </c>
      <c r="G12" s="100">
        <v>1552</v>
      </c>
      <c r="H12" s="138">
        <v>2.8682419820439198</v>
      </c>
      <c r="I12" s="100">
        <v>16</v>
      </c>
      <c r="J12" s="100">
        <v>16</v>
      </c>
      <c r="K12" s="100">
        <v>538</v>
      </c>
      <c r="L12" s="100">
        <v>570</v>
      </c>
      <c r="M12" s="138">
        <v>1.05341361453933</v>
      </c>
    </row>
    <row r="13" spans="2:13" s="18" customFormat="1" ht="19.75" customHeight="1" x14ac:dyDescent="0.2">
      <c r="B13" s="80" t="s">
        <v>14</v>
      </c>
      <c r="C13" s="100">
        <v>584</v>
      </c>
      <c r="D13" s="100">
        <v>682</v>
      </c>
      <c r="E13" s="100">
        <v>14588</v>
      </c>
      <c r="F13" s="100">
        <v>119</v>
      </c>
      <c r="G13" s="100">
        <v>15973</v>
      </c>
      <c r="H13" s="138">
        <v>3.2470350705401199</v>
      </c>
      <c r="I13" s="100">
        <v>40</v>
      </c>
      <c r="J13" s="100">
        <v>75</v>
      </c>
      <c r="K13" s="100">
        <v>1616</v>
      </c>
      <c r="L13" s="100">
        <v>1731</v>
      </c>
      <c r="M13" s="138">
        <v>0.35188240825799499</v>
      </c>
    </row>
    <row r="14" spans="2:13" s="18" customFormat="1" ht="19.75" customHeight="1" x14ac:dyDescent="0.2">
      <c r="B14" s="80" t="s">
        <v>15</v>
      </c>
      <c r="C14" s="100">
        <v>362</v>
      </c>
      <c r="D14" s="100">
        <v>39</v>
      </c>
      <c r="E14" s="100">
        <v>3573</v>
      </c>
      <c r="F14" s="100">
        <v>55</v>
      </c>
      <c r="G14" s="100">
        <v>4029</v>
      </c>
      <c r="H14" s="138">
        <v>3.2963229922005799</v>
      </c>
      <c r="I14" s="100">
        <v>56</v>
      </c>
      <c r="J14" s="100">
        <v>41</v>
      </c>
      <c r="K14" s="100">
        <v>376</v>
      </c>
      <c r="L14" s="100">
        <v>473</v>
      </c>
      <c r="M14" s="138">
        <v>0.38698455579818197</v>
      </c>
    </row>
    <row r="15" spans="2:13" s="18" customFormat="1" ht="19.75" customHeight="1" x14ac:dyDescent="0.2">
      <c r="B15" s="80" t="s">
        <v>16</v>
      </c>
      <c r="C15" s="100">
        <v>369</v>
      </c>
      <c r="D15" s="100">
        <v>255</v>
      </c>
      <c r="E15" s="100">
        <v>4775</v>
      </c>
      <c r="F15" s="100">
        <v>46</v>
      </c>
      <c r="G15" s="100">
        <v>5445</v>
      </c>
      <c r="H15" s="138">
        <v>3.5114533353969999</v>
      </c>
      <c r="I15" s="100">
        <v>13</v>
      </c>
      <c r="J15" s="100">
        <v>18</v>
      </c>
      <c r="K15" s="100">
        <v>307</v>
      </c>
      <c r="L15" s="100">
        <v>338</v>
      </c>
      <c r="M15" s="138">
        <v>0.21797451374916199</v>
      </c>
    </row>
    <row r="16" spans="2:13" s="18" customFormat="1" ht="19.75" customHeight="1" x14ac:dyDescent="0.2">
      <c r="B16" s="80" t="s">
        <v>17</v>
      </c>
      <c r="C16" s="100">
        <v>453</v>
      </c>
      <c r="D16" s="100">
        <v>271</v>
      </c>
      <c r="E16" s="100">
        <v>12641</v>
      </c>
      <c r="F16" s="100">
        <v>72</v>
      </c>
      <c r="G16" s="100">
        <v>13437</v>
      </c>
      <c r="H16" s="138">
        <v>3.01313360288662</v>
      </c>
      <c r="I16" s="100">
        <v>83</v>
      </c>
      <c r="J16" s="100">
        <v>122</v>
      </c>
      <c r="K16" s="100">
        <v>3809</v>
      </c>
      <c r="L16" s="100">
        <v>4014</v>
      </c>
      <c r="M16" s="138">
        <v>0.90010555049392604</v>
      </c>
    </row>
    <row r="17" spans="2:13" s="18" customFormat="1" ht="19.75" customHeight="1" x14ac:dyDescent="0.2">
      <c r="B17" s="80" t="s">
        <v>18</v>
      </c>
      <c r="C17" s="100">
        <v>900</v>
      </c>
      <c r="D17" s="100">
        <v>437</v>
      </c>
      <c r="E17" s="100">
        <v>8912</v>
      </c>
      <c r="F17" s="100">
        <v>223</v>
      </c>
      <c r="G17" s="100">
        <v>10472</v>
      </c>
      <c r="H17" s="138">
        <v>2.8077769415340499</v>
      </c>
      <c r="I17" s="100">
        <v>66</v>
      </c>
      <c r="J17" s="100">
        <v>138</v>
      </c>
      <c r="K17" s="100">
        <v>1449</v>
      </c>
      <c r="L17" s="100">
        <v>1653</v>
      </c>
      <c r="M17" s="138">
        <v>0.44320619598508298</v>
      </c>
    </row>
    <row r="18" spans="2:13" s="18" customFormat="1" ht="19.75" customHeight="1" x14ac:dyDescent="0.2">
      <c r="B18" s="80" t="s">
        <v>19</v>
      </c>
      <c r="C18" s="100">
        <v>187</v>
      </c>
      <c r="D18" s="100">
        <v>170</v>
      </c>
      <c r="E18" s="100">
        <v>2605</v>
      </c>
      <c r="F18" s="100">
        <v>9</v>
      </c>
      <c r="G18" s="100">
        <v>2971</v>
      </c>
      <c r="H18" s="138">
        <v>3.36842343951067</v>
      </c>
      <c r="I18" s="100">
        <v>0</v>
      </c>
      <c r="J18" s="100">
        <v>33</v>
      </c>
      <c r="K18" s="100">
        <v>273</v>
      </c>
      <c r="L18" s="100">
        <v>306</v>
      </c>
      <c r="M18" s="138">
        <v>0.34693287529123701</v>
      </c>
    </row>
    <row r="19" spans="2:13" s="18" customFormat="1" ht="19.75" customHeight="1" x14ac:dyDescent="0.2">
      <c r="B19" s="80" t="s">
        <v>20</v>
      </c>
      <c r="C19" s="100">
        <v>363</v>
      </c>
      <c r="D19" s="100">
        <v>162</v>
      </c>
      <c r="E19" s="100">
        <v>3811</v>
      </c>
      <c r="F19" s="100">
        <v>8</v>
      </c>
      <c r="G19" s="100">
        <v>4344</v>
      </c>
      <c r="H19" s="138">
        <v>2.8480184832728099</v>
      </c>
      <c r="I19" s="100">
        <v>2</v>
      </c>
      <c r="J19" s="100">
        <v>61</v>
      </c>
      <c r="K19" s="100">
        <v>839</v>
      </c>
      <c r="L19" s="100">
        <v>902</v>
      </c>
      <c r="M19" s="138">
        <v>0.59137032042174797</v>
      </c>
    </row>
    <row r="20" spans="2:13" s="18" customFormat="1" ht="19.75" customHeight="1" x14ac:dyDescent="0.2">
      <c r="B20" s="80" t="s">
        <v>21</v>
      </c>
      <c r="C20" s="100">
        <v>1352</v>
      </c>
      <c r="D20" s="100">
        <v>671</v>
      </c>
      <c r="E20" s="100">
        <v>13695</v>
      </c>
      <c r="F20" s="100">
        <v>125</v>
      </c>
      <c r="G20" s="100">
        <v>15843</v>
      </c>
      <c r="H20" s="138">
        <v>2.6948084752007202</v>
      </c>
      <c r="I20" s="100">
        <v>263</v>
      </c>
      <c r="J20" s="100">
        <v>94</v>
      </c>
      <c r="K20" s="100">
        <v>4718</v>
      </c>
      <c r="L20" s="100">
        <v>5075</v>
      </c>
      <c r="M20" s="138">
        <v>0.86323000767807001</v>
      </c>
    </row>
    <row r="21" spans="2:13" s="18" customFormat="1" ht="19.75" customHeight="1" x14ac:dyDescent="0.2">
      <c r="B21" s="80" t="s">
        <v>22</v>
      </c>
      <c r="C21" s="100">
        <v>178</v>
      </c>
      <c r="D21" s="100">
        <v>187</v>
      </c>
      <c r="E21" s="100">
        <v>3039</v>
      </c>
      <c r="F21" s="100">
        <v>26</v>
      </c>
      <c r="G21" s="100">
        <v>3430</v>
      </c>
      <c r="H21" s="138">
        <v>2.6151664404763699</v>
      </c>
      <c r="I21" s="100">
        <v>33</v>
      </c>
      <c r="J21" s="100">
        <v>31</v>
      </c>
      <c r="K21" s="100">
        <v>949</v>
      </c>
      <c r="L21" s="100">
        <v>1013</v>
      </c>
      <c r="M21" s="138">
        <v>0.772350905015325</v>
      </c>
    </row>
    <row r="22" spans="2:13" s="18" customFormat="1" ht="19.75" customHeight="1" x14ac:dyDescent="0.2">
      <c r="B22" s="80" t="s">
        <v>23</v>
      </c>
      <c r="C22" s="100">
        <v>70</v>
      </c>
      <c r="D22" s="100">
        <v>50</v>
      </c>
      <c r="E22" s="100">
        <v>810</v>
      </c>
      <c r="F22" s="100">
        <v>144</v>
      </c>
      <c r="G22" s="100">
        <v>1074</v>
      </c>
      <c r="H22" s="138">
        <v>3.51420241675038</v>
      </c>
      <c r="I22" s="100">
        <v>6</v>
      </c>
      <c r="J22" s="100">
        <v>8</v>
      </c>
      <c r="K22" s="100">
        <v>140</v>
      </c>
      <c r="L22" s="100">
        <v>154</v>
      </c>
      <c r="M22" s="138">
        <v>0.503898670558248</v>
      </c>
    </row>
    <row r="23" spans="2:13" s="18" customFormat="1" ht="19.75" customHeight="1" x14ac:dyDescent="0.2">
      <c r="B23" s="80" t="s">
        <v>24</v>
      </c>
      <c r="C23" s="100">
        <v>1528</v>
      </c>
      <c r="D23" s="100">
        <v>617</v>
      </c>
      <c r="E23" s="100">
        <v>9900</v>
      </c>
      <c r="F23" s="100">
        <v>70</v>
      </c>
      <c r="G23" s="100">
        <v>12115</v>
      </c>
      <c r="H23" s="138">
        <v>2.0881839297915201</v>
      </c>
      <c r="I23" s="100">
        <v>272</v>
      </c>
      <c r="J23" s="100">
        <v>272</v>
      </c>
      <c r="K23" s="100">
        <v>5613</v>
      </c>
      <c r="L23" s="100">
        <v>6157</v>
      </c>
      <c r="M23" s="138">
        <v>1.0612421341911999</v>
      </c>
    </row>
    <row r="24" spans="2:13" s="18" customFormat="1" ht="19.75" customHeight="1" x14ac:dyDescent="0.2">
      <c r="B24" s="80" t="s">
        <v>25</v>
      </c>
      <c r="C24" s="100">
        <v>599</v>
      </c>
      <c r="D24" s="100">
        <v>251</v>
      </c>
      <c r="E24" s="100">
        <v>9438</v>
      </c>
      <c r="F24" s="100">
        <v>4</v>
      </c>
      <c r="G24" s="100">
        <v>10292</v>
      </c>
      <c r="H24" s="138">
        <v>2.5544464170612802</v>
      </c>
      <c r="I24" s="100">
        <v>0</v>
      </c>
      <c r="J24" s="100">
        <v>14</v>
      </c>
      <c r="K24" s="100">
        <v>2319</v>
      </c>
      <c r="L24" s="100">
        <v>2333</v>
      </c>
      <c r="M24" s="138">
        <v>0.57904425680178395</v>
      </c>
    </row>
    <row r="25" spans="2:13" s="18" customFormat="1" ht="19.75" customHeight="1" x14ac:dyDescent="0.2">
      <c r="B25" s="80" t="s">
        <v>26</v>
      </c>
      <c r="C25" s="100">
        <v>147</v>
      </c>
      <c r="D25" s="100">
        <v>76</v>
      </c>
      <c r="E25" s="100">
        <v>1573</v>
      </c>
      <c r="F25" s="100">
        <v>26</v>
      </c>
      <c r="G25" s="100">
        <v>1822</v>
      </c>
      <c r="H25" s="138">
        <v>3.2369876472145398</v>
      </c>
      <c r="I25" s="100">
        <v>0</v>
      </c>
      <c r="J25" s="100">
        <v>0</v>
      </c>
      <c r="K25" s="100">
        <v>40</v>
      </c>
      <c r="L25" s="100">
        <v>40</v>
      </c>
      <c r="M25" s="138">
        <v>7.10644928038318E-2</v>
      </c>
    </row>
    <row r="26" spans="2:13" s="18" customFormat="1" ht="19.75" customHeight="1" x14ac:dyDescent="0.2">
      <c r="B26" s="80" t="s">
        <v>27</v>
      </c>
      <c r="C26" s="100">
        <v>420</v>
      </c>
      <c r="D26" s="100">
        <v>190</v>
      </c>
      <c r="E26" s="100">
        <v>3263</v>
      </c>
      <c r="F26" s="100">
        <v>0</v>
      </c>
      <c r="G26" s="100">
        <v>3873</v>
      </c>
      <c r="H26" s="138">
        <v>1.9133418667162001</v>
      </c>
      <c r="I26" s="100">
        <v>124</v>
      </c>
      <c r="J26" s="100">
        <v>105</v>
      </c>
      <c r="K26" s="100">
        <v>1746</v>
      </c>
      <c r="L26" s="100">
        <v>1975</v>
      </c>
      <c r="M26" s="138">
        <v>0.97569072728233797</v>
      </c>
    </row>
    <row r="27" spans="2:13" s="18" customFormat="1" ht="19.75" customHeight="1" x14ac:dyDescent="0.2">
      <c r="B27" s="80" t="s">
        <v>28</v>
      </c>
      <c r="C27" s="100">
        <v>1037</v>
      </c>
      <c r="D27" s="100">
        <v>399</v>
      </c>
      <c r="E27" s="100">
        <v>10157</v>
      </c>
      <c r="F27" s="100">
        <v>95</v>
      </c>
      <c r="G27" s="100">
        <v>11688</v>
      </c>
      <c r="H27" s="138">
        <v>2.3376509607909499</v>
      </c>
      <c r="I27" s="100">
        <v>198</v>
      </c>
      <c r="J27" s="100">
        <v>343</v>
      </c>
      <c r="K27" s="100">
        <v>3944</v>
      </c>
      <c r="L27" s="100">
        <v>4485</v>
      </c>
      <c r="M27" s="138">
        <v>0.89701955502630004</v>
      </c>
    </row>
    <row r="28" spans="2:13" s="18" customFormat="1" ht="19.75" customHeight="1" x14ac:dyDescent="0.2">
      <c r="B28" s="80" t="s">
        <v>29</v>
      </c>
      <c r="C28" s="100">
        <v>515</v>
      </c>
      <c r="D28" s="100">
        <v>129</v>
      </c>
      <c r="E28" s="100">
        <v>4108</v>
      </c>
      <c r="F28" s="100">
        <v>3</v>
      </c>
      <c r="G28" s="100">
        <v>4755</v>
      </c>
      <c r="H28" s="138">
        <v>2.90011350391653</v>
      </c>
      <c r="I28" s="100">
        <v>40</v>
      </c>
      <c r="J28" s="100">
        <v>62</v>
      </c>
      <c r="K28" s="100">
        <v>947</v>
      </c>
      <c r="L28" s="100">
        <v>1049</v>
      </c>
      <c r="M28" s="138">
        <v>0.63979370464951302</v>
      </c>
    </row>
    <row r="29" spans="2:13" s="18" customFormat="1" ht="36.25" customHeight="1" x14ac:dyDescent="0.2">
      <c r="B29" s="55" t="s">
        <v>30</v>
      </c>
      <c r="C29" s="139">
        <v>11184</v>
      </c>
      <c r="D29" s="139">
        <v>6598</v>
      </c>
      <c r="E29" s="139">
        <v>148952</v>
      </c>
      <c r="F29" s="139">
        <v>1625</v>
      </c>
      <c r="G29" s="139">
        <v>168359</v>
      </c>
      <c r="H29" s="57">
        <v>2.7847374573760302</v>
      </c>
      <c r="I29" s="139">
        <v>1357</v>
      </c>
      <c r="J29" s="139">
        <v>1912</v>
      </c>
      <c r="K29" s="139">
        <v>40502</v>
      </c>
      <c r="L29" s="139">
        <v>43771</v>
      </c>
      <c r="M29" s="57">
        <v>0.723993034211454</v>
      </c>
    </row>
    <row r="30" spans="2:13" s="18" customFormat="1" ht="12" customHeight="1" x14ac:dyDescent="0.2"/>
    <row r="31" spans="2:13" s="18" customFormat="1" ht="14.75" customHeight="1" x14ac:dyDescent="0.2">
      <c r="L31" s="35" t="s">
        <v>395</v>
      </c>
    </row>
    <row r="32" spans="2:13" s="18" customFormat="1" ht="38.25" customHeight="1" x14ac:dyDescent="0.2"/>
  </sheetData>
  <mergeCells count="5">
    <mergeCell ref="B1:K1"/>
    <mergeCell ref="B3:M3"/>
    <mergeCell ref="B4:M4"/>
    <mergeCell ref="C6:H6"/>
    <mergeCell ref="I6:M6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K34"/>
  <sheetViews>
    <sheetView workbookViewId="0">
      <selection activeCell="D7" sqref="D7:I28"/>
    </sheetView>
  </sheetViews>
  <sheetFormatPr defaultColWidth="10.90625" defaultRowHeight="14.5" x14ac:dyDescent="0.35"/>
  <cols>
    <col min="1" max="1" width="3.453125" customWidth="1"/>
    <col min="2" max="2" width="0.453125" customWidth="1"/>
    <col min="3" max="3" width="25" customWidth="1"/>
    <col min="4" max="9" width="12.1796875" customWidth="1"/>
    <col min="10" max="10" width="20" customWidth="1"/>
    <col min="11" max="11" width="15.81640625" customWidth="1"/>
    <col min="12" max="12" width="4.6328125" customWidth="1"/>
  </cols>
  <sheetData>
    <row r="1" spans="2:10" s="18" customFormat="1" ht="36" customHeight="1" x14ac:dyDescent="0.2">
      <c r="B1" s="421" t="s">
        <v>0</v>
      </c>
      <c r="C1" s="421"/>
      <c r="D1" s="421"/>
      <c r="E1" s="421"/>
      <c r="F1" s="421"/>
      <c r="G1" s="421"/>
      <c r="H1" s="421"/>
      <c r="I1" s="421"/>
      <c r="J1" s="421"/>
    </row>
    <row r="2" spans="2:10" s="18" customFormat="1" ht="27" customHeight="1" x14ac:dyDescent="0.2">
      <c r="C2" s="97" t="s">
        <v>396</v>
      </c>
      <c r="D2" s="97"/>
      <c r="E2" s="97"/>
      <c r="F2" s="97"/>
      <c r="G2" s="97"/>
      <c r="H2" s="97"/>
      <c r="I2" s="97"/>
    </row>
    <row r="3" spans="2:10" s="18" customFormat="1" ht="17.25" customHeight="1" x14ac:dyDescent="0.2">
      <c r="C3" s="422" t="s">
        <v>798</v>
      </c>
      <c r="D3" s="422"/>
      <c r="E3" s="422"/>
      <c r="F3" s="422"/>
      <c r="G3" s="422"/>
      <c r="H3" s="422"/>
      <c r="I3" s="422"/>
    </row>
    <row r="4" spans="2:10" s="18" customFormat="1" ht="18.75" customHeight="1" x14ac:dyDescent="0.2"/>
    <row r="5" spans="2:10" s="18" customFormat="1" ht="18" customHeight="1" x14ac:dyDescent="0.2">
      <c r="C5" s="50"/>
      <c r="D5" s="430" t="s">
        <v>397</v>
      </c>
      <c r="E5" s="430"/>
      <c r="F5" s="430"/>
      <c r="G5" s="430" t="s">
        <v>398</v>
      </c>
      <c r="H5" s="430"/>
      <c r="I5" s="430"/>
    </row>
    <row r="6" spans="2:10" s="18" customFormat="1" ht="18" customHeight="1" x14ac:dyDescent="0.2">
      <c r="C6" s="52" t="s">
        <v>2</v>
      </c>
      <c r="D6" s="53" t="s">
        <v>296</v>
      </c>
      <c r="E6" s="53" t="s">
        <v>399</v>
      </c>
      <c r="F6" s="53" t="s">
        <v>60</v>
      </c>
      <c r="G6" s="53" t="s">
        <v>296</v>
      </c>
      <c r="H6" s="53" t="s">
        <v>399</v>
      </c>
      <c r="I6" s="53" t="s">
        <v>60</v>
      </c>
    </row>
    <row r="7" spans="2:10" s="18" customFormat="1" ht="15" customHeight="1" x14ac:dyDescent="0.2">
      <c r="C7" s="148" t="s">
        <v>9</v>
      </c>
      <c r="D7" s="156">
        <v>2.6466380050879899</v>
      </c>
      <c r="E7" s="156">
        <v>0.21354965683947899</v>
      </c>
      <c r="F7" s="156">
        <v>2.86018766192747</v>
      </c>
      <c r="G7" s="156">
        <v>0.459016950561417</v>
      </c>
      <c r="H7" s="156">
        <v>0.52377071747403403</v>
      </c>
      <c r="I7" s="156">
        <v>0.98278766803545103</v>
      </c>
    </row>
    <row r="8" spans="2:10" s="18" customFormat="1" ht="15" customHeight="1" x14ac:dyDescent="0.2">
      <c r="C8" s="80" t="s">
        <v>10</v>
      </c>
      <c r="D8" s="157">
        <v>3.0636767303805299</v>
      </c>
      <c r="E8" s="157">
        <v>9.5491222765107506E-2</v>
      </c>
      <c r="F8" s="157">
        <v>3.1591679531456398</v>
      </c>
      <c r="G8" s="157">
        <v>0.23872805691276899</v>
      </c>
      <c r="H8" s="157">
        <v>0.50928652141390696</v>
      </c>
      <c r="I8" s="157">
        <v>0.74801457832667595</v>
      </c>
    </row>
    <row r="9" spans="2:10" s="18" customFormat="1" ht="15" customHeight="1" x14ac:dyDescent="0.2">
      <c r="C9" s="148" t="s">
        <v>11</v>
      </c>
      <c r="D9" s="156">
        <v>2.52407179816091</v>
      </c>
      <c r="E9" s="156">
        <v>0.47184113144879802</v>
      </c>
      <c r="F9" s="156">
        <v>2.9959129296097098</v>
      </c>
      <c r="G9" s="156">
        <v>0.40833934480267697</v>
      </c>
      <c r="H9" s="156">
        <v>0.31651516505147897</v>
      </c>
      <c r="I9" s="156">
        <v>0.724854509854156</v>
      </c>
    </row>
    <row r="10" spans="2:10" s="18" customFormat="1" ht="15" customHeight="1" x14ac:dyDescent="0.2">
      <c r="C10" s="80" t="s">
        <v>12</v>
      </c>
      <c r="D10" s="157">
        <v>3.1100685645866402</v>
      </c>
      <c r="E10" s="157">
        <v>-1E-4</v>
      </c>
      <c r="F10" s="157">
        <v>3.1514859425653898</v>
      </c>
      <c r="G10" s="157">
        <v>0.27109556495186199</v>
      </c>
      <c r="H10" s="157">
        <v>0.49136071147524901</v>
      </c>
      <c r="I10" s="157">
        <v>0.762456276427111</v>
      </c>
    </row>
    <row r="11" spans="2:10" s="18" customFormat="1" ht="15" customHeight="1" x14ac:dyDescent="0.2">
      <c r="C11" s="148" t="s">
        <v>13</v>
      </c>
      <c r="D11" s="156">
        <v>2.6169011898029599</v>
      </c>
      <c r="E11" s="156">
        <v>0.26612554472572397</v>
      </c>
      <c r="F11" s="156">
        <v>2.8830267345286802</v>
      </c>
      <c r="G11" s="156">
        <v>0.25134079224096201</v>
      </c>
      <c r="H11" s="156">
        <v>0.787288069813601</v>
      </c>
      <c r="I11" s="156">
        <v>1.0386288620545601</v>
      </c>
    </row>
    <row r="12" spans="2:10" s="18" customFormat="1" ht="15" customHeight="1" x14ac:dyDescent="0.2">
      <c r="C12" s="80" t="s">
        <v>14</v>
      </c>
      <c r="D12" s="157">
        <v>2.8258332508344202</v>
      </c>
      <c r="E12" s="157">
        <v>0.21934206730813199</v>
      </c>
      <c r="F12" s="157">
        <v>3.0451753181425598</v>
      </c>
      <c r="G12" s="157">
        <v>0.42120181970569898</v>
      </c>
      <c r="H12" s="157">
        <v>0.132540340949863</v>
      </c>
      <c r="I12" s="157">
        <v>0.55374216065556203</v>
      </c>
    </row>
    <row r="13" spans="2:10" s="18" customFormat="1" ht="15" customHeight="1" x14ac:dyDescent="0.2">
      <c r="C13" s="148" t="s">
        <v>15</v>
      </c>
      <c r="D13" s="156">
        <v>3.0917857005524998</v>
      </c>
      <c r="E13" s="156">
        <v>0.30189704247257798</v>
      </c>
      <c r="F13" s="156">
        <v>3.39368274302507</v>
      </c>
      <c r="G13" s="156">
        <v>0.20453729164808801</v>
      </c>
      <c r="H13" s="156">
        <v>8.5087513325604602E-2</v>
      </c>
      <c r="I13" s="156">
        <v>0.28962480497369197</v>
      </c>
    </row>
    <row r="14" spans="2:10" s="18" customFormat="1" ht="15" customHeight="1" x14ac:dyDescent="0.2">
      <c r="C14" s="80" t="s">
        <v>16</v>
      </c>
      <c r="D14" s="157">
        <v>3.0110148067894502</v>
      </c>
      <c r="E14" s="157">
        <v>7.8032296342155499E-2</v>
      </c>
      <c r="F14" s="157">
        <v>3.0890471031316098</v>
      </c>
      <c r="G14" s="157">
        <v>0.50043852860754301</v>
      </c>
      <c r="H14" s="157">
        <v>0.13994221740700599</v>
      </c>
      <c r="I14" s="157">
        <v>0.64038074601454897</v>
      </c>
    </row>
    <row r="15" spans="2:10" s="18" customFormat="1" ht="15" customHeight="1" x14ac:dyDescent="0.2">
      <c r="C15" s="148" t="s">
        <v>17</v>
      </c>
      <c r="D15" s="156">
        <v>2.6220563532450099</v>
      </c>
      <c r="E15" s="156">
        <v>0.52562217497702102</v>
      </c>
      <c r="F15" s="156">
        <v>3.1476785282220301</v>
      </c>
      <c r="G15" s="156">
        <v>0.39107724964160601</v>
      </c>
      <c r="H15" s="156">
        <v>0.37448337551690503</v>
      </c>
      <c r="I15" s="156">
        <v>0.76556062515851098</v>
      </c>
    </row>
    <row r="16" spans="2:10" s="18" customFormat="1" ht="15" customHeight="1" x14ac:dyDescent="0.2">
      <c r="C16" s="80" t="s">
        <v>18</v>
      </c>
      <c r="D16" s="157">
        <v>2.6654039892847599</v>
      </c>
      <c r="E16" s="157">
        <v>0.27214415542943698</v>
      </c>
      <c r="F16" s="157">
        <v>2.9375481447141998</v>
      </c>
      <c r="G16" s="157">
        <v>0.142372952249292</v>
      </c>
      <c r="H16" s="157">
        <v>0.171062040555646</v>
      </c>
      <c r="I16" s="157">
        <v>0.31343499280493797</v>
      </c>
    </row>
    <row r="17" spans="3:9" s="18" customFormat="1" ht="15" customHeight="1" x14ac:dyDescent="0.2">
      <c r="C17" s="148" t="s">
        <v>19</v>
      </c>
      <c r="D17" s="156">
        <v>2.8967761319251899</v>
      </c>
      <c r="E17" s="156">
        <v>0.289110729409364</v>
      </c>
      <c r="F17" s="156">
        <v>3.1858868613345601</v>
      </c>
      <c r="G17" s="156">
        <v>0.47164730758547202</v>
      </c>
      <c r="H17" s="156">
        <v>5.7822145881872802E-2</v>
      </c>
      <c r="I17" s="156">
        <v>0.52946945346734497</v>
      </c>
    </row>
    <row r="18" spans="3:9" s="18" customFormat="1" ht="15" customHeight="1" x14ac:dyDescent="0.2">
      <c r="C18" s="80" t="s">
        <v>20</v>
      </c>
      <c r="D18" s="157">
        <v>2.64805401794173</v>
      </c>
      <c r="E18" s="157">
        <v>0.28912894823280599</v>
      </c>
      <c r="F18" s="157">
        <v>2.9371829661745399</v>
      </c>
      <c r="G18" s="157">
        <v>0.19996446533107901</v>
      </c>
      <c r="H18" s="157">
        <v>0.30224137218894198</v>
      </c>
      <c r="I18" s="157">
        <v>0.50220583752002101</v>
      </c>
    </row>
    <row r="19" spans="3:9" s="18" customFormat="1" ht="15" customHeight="1" x14ac:dyDescent="0.2">
      <c r="C19" s="148" t="s">
        <v>21</v>
      </c>
      <c r="D19" s="156">
        <v>2.4672219234227399</v>
      </c>
      <c r="E19" s="156">
        <v>0.43561222653468701</v>
      </c>
      <c r="F19" s="156">
        <v>2.9028341499574299</v>
      </c>
      <c r="G19" s="156">
        <v>0.22758655177798201</v>
      </c>
      <c r="H19" s="156">
        <v>0.427617781143383</v>
      </c>
      <c r="I19" s="156">
        <v>0.65520433292136404</v>
      </c>
    </row>
    <row r="20" spans="3:9" s="18" customFormat="1" ht="15" customHeight="1" x14ac:dyDescent="0.2">
      <c r="C20" s="80" t="s">
        <v>22</v>
      </c>
      <c r="D20" s="157">
        <v>2.4085454185028699</v>
      </c>
      <c r="E20" s="157">
        <v>0.43992741578859101</v>
      </c>
      <c r="F20" s="157">
        <v>2.8484728342914698</v>
      </c>
      <c r="G20" s="157">
        <v>0.20662102197349799</v>
      </c>
      <c r="H20" s="157">
        <v>0.33242348922673398</v>
      </c>
      <c r="I20" s="157">
        <v>0.539044511200232</v>
      </c>
    </row>
    <row r="21" spans="3:9" s="18" customFormat="1" ht="15" customHeight="1" x14ac:dyDescent="0.2">
      <c r="C21" s="148" t="s">
        <v>23</v>
      </c>
      <c r="D21" s="156">
        <v>2.9906713304560899</v>
      </c>
      <c r="E21" s="156">
        <v>0.30757451319789098</v>
      </c>
      <c r="F21" s="156">
        <v>3.2982458436539899</v>
      </c>
      <c r="G21" s="156">
        <v>0.52353108629428302</v>
      </c>
      <c r="H21" s="156">
        <v>0.19632415736035599</v>
      </c>
      <c r="I21" s="156">
        <v>0.71985524365464004</v>
      </c>
    </row>
    <row r="22" spans="3:9" s="18" customFormat="1" ht="15" customHeight="1" x14ac:dyDescent="0.2">
      <c r="C22" s="80" t="s">
        <v>24</v>
      </c>
      <c r="D22" s="157">
        <v>1.9933839990127</v>
      </c>
      <c r="E22" s="157">
        <v>0.78253033770148395</v>
      </c>
      <c r="F22" s="157">
        <v>2.7759143367141901</v>
      </c>
      <c r="G22" s="157">
        <v>9.4799930778814198E-2</v>
      </c>
      <c r="H22" s="157">
        <v>0.278711796489714</v>
      </c>
      <c r="I22" s="157">
        <v>0.37351172726852799</v>
      </c>
    </row>
    <row r="23" spans="3:9" s="18" customFormat="1" ht="15" customHeight="1" x14ac:dyDescent="0.2">
      <c r="C23" s="148" t="s">
        <v>25</v>
      </c>
      <c r="D23" s="156">
        <v>2.3668092725511398</v>
      </c>
      <c r="E23" s="156">
        <v>0.41771602408804298</v>
      </c>
      <c r="F23" s="156">
        <v>2.78452529663919</v>
      </c>
      <c r="G23" s="156">
        <v>0.18763714451013699</v>
      </c>
      <c r="H23" s="156">
        <v>0.161328232713742</v>
      </c>
      <c r="I23" s="156">
        <v>0.34896537722387899</v>
      </c>
    </row>
    <row r="24" spans="3:9" s="18" customFormat="1" ht="15" customHeight="1" x14ac:dyDescent="0.2">
      <c r="C24" s="80" t="s">
        <v>26</v>
      </c>
      <c r="D24" s="157">
        <v>2.7199934620666602</v>
      </c>
      <c r="E24" s="157"/>
      <c r="F24" s="157">
        <v>2.7199934620666602</v>
      </c>
      <c r="G24" s="157">
        <v>0.51699418514787598</v>
      </c>
      <c r="H24" s="157">
        <v>7.10644928038318E-2</v>
      </c>
      <c r="I24" s="157">
        <v>0.58805867795170796</v>
      </c>
    </row>
    <row r="25" spans="3:9" s="18" customFormat="1" ht="15" customHeight="1" x14ac:dyDescent="0.2">
      <c r="C25" s="148" t="s">
        <v>27</v>
      </c>
      <c r="D25" s="156">
        <v>1.83825073226207</v>
      </c>
      <c r="E25" s="156">
        <v>0.52860206490739303</v>
      </c>
      <c r="F25" s="156">
        <v>2.36685279716946</v>
      </c>
      <c r="G25" s="156">
        <v>7.5091134454134401E-2</v>
      </c>
      <c r="H25" s="156">
        <v>0.44708866237494499</v>
      </c>
      <c r="I25" s="156">
        <v>0.522179796829079</v>
      </c>
    </row>
    <row r="26" spans="3:9" s="18" customFormat="1" ht="15" customHeight="1" x14ac:dyDescent="0.2">
      <c r="C26" s="80" t="s">
        <v>28</v>
      </c>
      <c r="D26" s="157">
        <v>2.0868454932317499</v>
      </c>
      <c r="E26" s="157">
        <v>0.70741542165619198</v>
      </c>
      <c r="F26" s="157">
        <v>2.79426091488794</v>
      </c>
      <c r="G26" s="157">
        <v>0.25080546755919297</v>
      </c>
      <c r="H26" s="157">
        <v>0.18960413337010701</v>
      </c>
      <c r="I26" s="157">
        <v>0.44040960092929998</v>
      </c>
    </row>
    <row r="27" spans="3:9" s="18" customFormat="1" ht="15" customHeight="1" x14ac:dyDescent="0.2">
      <c r="C27" s="148" t="s">
        <v>29</v>
      </c>
      <c r="D27" s="156">
        <v>2.8177758965498101</v>
      </c>
      <c r="E27" s="156">
        <v>0.49036619498399298</v>
      </c>
      <c r="F27" s="156">
        <v>3.3081420915337998</v>
      </c>
      <c r="G27" s="156">
        <v>8.2337607366715193E-2</v>
      </c>
      <c r="H27" s="156">
        <v>0.14942750966551999</v>
      </c>
      <c r="I27" s="156">
        <v>0.23176511703223501</v>
      </c>
    </row>
    <row r="28" spans="3:9" s="18" customFormat="1" ht="27" customHeight="1" x14ac:dyDescent="0.2">
      <c r="C28" s="158" t="s">
        <v>30</v>
      </c>
      <c r="D28" s="159">
        <v>2.4966189619582999</v>
      </c>
      <c r="E28" s="159">
        <v>0.43577529595702502</v>
      </c>
      <c r="F28" s="159">
        <v>2.9323942579153299</v>
      </c>
      <c r="G28" s="159">
        <v>0.28811849541772699</v>
      </c>
      <c r="H28" s="159">
        <v>0.28821773825442798</v>
      </c>
      <c r="I28" s="159">
        <v>0.57633623367215503</v>
      </c>
    </row>
    <row r="29" spans="3:9" s="18" customFormat="1" ht="9" customHeight="1" x14ac:dyDescent="0.2"/>
    <row r="30" spans="3:9" s="18" customFormat="1" ht="11.25" customHeight="1" x14ac:dyDescent="0.2">
      <c r="C30" s="457" t="s">
        <v>125</v>
      </c>
      <c r="I30" s="35" t="s">
        <v>400</v>
      </c>
    </row>
    <row r="31" spans="3:9" s="18" customFormat="1" ht="3.75" customHeight="1" x14ac:dyDescent="0.2">
      <c r="C31" s="457"/>
    </row>
    <row r="32" spans="3:9" s="18" customFormat="1" ht="21" customHeight="1" x14ac:dyDescent="0.2"/>
    <row r="33" spans="1:11" s="18" customFormat="1" ht="54.75" customHeight="1" x14ac:dyDescent="0.2">
      <c r="A33" s="426" t="s">
        <v>401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</row>
    <row r="34" spans="1:11" s="18" customFormat="1" ht="38.25" customHeight="1" x14ac:dyDescent="0.2"/>
  </sheetData>
  <mergeCells count="6">
    <mergeCell ref="A33:K33"/>
    <mergeCell ref="B1:J1"/>
    <mergeCell ref="C3:I3"/>
    <mergeCell ref="D5:F5"/>
    <mergeCell ref="G5:I5"/>
    <mergeCell ref="C30:C31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33"/>
  <sheetViews>
    <sheetView topLeftCell="A5" workbookViewId="0">
      <selection activeCell="D30" sqref="D30"/>
    </sheetView>
  </sheetViews>
  <sheetFormatPr defaultColWidth="10.90625" defaultRowHeight="14.5" x14ac:dyDescent="0.35"/>
  <cols>
    <col min="1" max="1" width="1" customWidth="1"/>
    <col min="2" max="2" width="24.1796875" customWidth="1"/>
    <col min="3" max="8" width="7" customWidth="1"/>
    <col min="9" max="9" width="7.81640625" customWidth="1"/>
    <col min="10" max="16" width="7" customWidth="1"/>
    <col min="17" max="17" width="7.1796875" customWidth="1"/>
    <col min="18" max="18" width="4.81640625" customWidth="1"/>
  </cols>
  <sheetData>
    <row r="1" spans="2:17" s="18" customFormat="1" ht="49" customHeight="1" x14ac:dyDescent="0.2">
      <c r="B1" s="426" t="s">
        <v>0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</row>
    <row r="2" spans="2:17" s="18" customFormat="1" ht="5.75" customHeight="1" x14ac:dyDescent="0.2"/>
    <row r="3" spans="2:17" s="18" customFormat="1" ht="22.75" customHeight="1" x14ac:dyDescent="0.2">
      <c r="B3" s="422" t="s">
        <v>64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</row>
    <row r="4" spans="2:17" s="18" customFormat="1" ht="25.5" customHeight="1" x14ac:dyDescent="0.2">
      <c r="B4" s="422" t="s">
        <v>798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</row>
    <row r="5" spans="2:17" s="18" customFormat="1" ht="17.75" customHeight="1" x14ac:dyDescent="0.2"/>
    <row r="6" spans="2:17" s="18" customFormat="1" ht="33.5" customHeight="1" x14ac:dyDescent="0.25">
      <c r="B6" s="41"/>
      <c r="C6" s="427" t="s">
        <v>65</v>
      </c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9" t="s">
        <v>66</v>
      </c>
      <c r="P6" s="429"/>
      <c r="Q6" s="42" t="s">
        <v>67</v>
      </c>
    </row>
    <row r="7" spans="2:17" s="18" customFormat="1" ht="36.25" customHeight="1" x14ac:dyDescent="0.2">
      <c r="B7" s="43" t="s">
        <v>2</v>
      </c>
      <c r="C7" s="427" t="s">
        <v>68</v>
      </c>
      <c r="D7" s="427"/>
      <c r="E7" s="427" t="s">
        <v>69</v>
      </c>
      <c r="F7" s="427"/>
      <c r="G7" s="427" t="s">
        <v>70</v>
      </c>
      <c r="H7" s="427"/>
      <c r="I7" s="427" t="s">
        <v>71</v>
      </c>
      <c r="J7" s="427"/>
      <c r="K7" s="427" t="s">
        <v>72</v>
      </c>
      <c r="L7" s="427"/>
      <c r="M7" s="427" t="s">
        <v>60</v>
      </c>
      <c r="N7" s="427"/>
      <c r="O7" s="428" t="s">
        <v>73</v>
      </c>
      <c r="P7" s="428"/>
      <c r="Q7" s="43" t="s">
        <v>74</v>
      </c>
    </row>
    <row r="8" spans="2:17" s="18" customFormat="1" ht="30.5" customHeight="1" x14ac:dyDescent="0.2">
      <c r="B8" s="44"/>
      <c r="C8" s="45" t="s">
        <v>75</v>
      </c>
      <c r="D8" s="45" t="s">
        <v>76</v>
      </c>
      <c r="E8" s="45" t="s">
        <v>75</v>
      </c>
      <c r="F8" s="45" t="s">
        <v>76</v>
      </c>
      <c r="G8" s="45" t="s">
        <v>75</v>
      </c>
      <c r="H8" s="45" t="s">
        <v>76</v>
      </c>
      <c r="I8" s="45" t="s">
        <v>75</v>
      </c>
      <c r="J8" s="45" t="s">
        <v>76</v>
      </c>
      <c r="K8" s="45" t="s">
        <v>75</v>
      </c>
      <c r="L8" s="45" t="s">
        <v>76</v>
      </c>
      <c r="M8" s="45" t="s">
        <v>75</v>
      </c>
      <c r="N8" s="45" t="s">
        <v>76</v>
      </c>
      <c r="O8" s="45" t="s">
        <v>75</v>
      </c>
      <c r="P8" s="45" t="s">
        <v>76</v>
      </c>
      <c r="Q8" s="46" t="s">
        <v>77</v>
      </c>
    </row>
    <row r="9" spans="2:17" s="18" customFormat="1" ht="19.75" customHeight="1" x14ac:dyDescent="0.2">
      <c r="B9" s="20" t="s">
        <v>9</v>
      </c>
      <c r="C9" s="22">
        <v>21</v>
      </c>
      <c r="D9" s="38">
        <v>0.69790628115652997</v>
      </c>
      <c r="E9" s="22">
        <v>128</v>
      </c>
      <c r="F9" s="38">
        <v>4.2539049518112302</v>
      </c>
      <c r="G9" s="22">
        <v>401</v>
      </c>
      <c r="H9" s="38">
        <v>13.326686606846099</v>
      </c>
      <c r="I9" s="22">
        <v>1357</v>
      </c>
      <c r="J9" s="38">
        <v>45.098039215686299</v>
      </c>
      <c r="K9" s="22">
        <v>1102</v>
      </c>
      <c r="L9" s="38">
        <v>36.623462944499799</v>
      </c>
      <c r="M9" s="22">
        <v>3009</v>
      </c>
      <c r="N9" s="38">
        <v>100</v>
      </c>
      <c r="O9" s="22">
        <v>2363</v>
      </c>
      <c r="P9" s="38">
        <v>78.531073446327696</v>
      </c>
      <c r="Q9" s="22">
        <v>1269.35360584912</v>
      </c>
    </row>
    <row r="10" spans="2:17" s="18" customFormat="1" ht="19.75" customHeight="1" x14ac:dyDescent="0.2">
      <c r="B10" s="20" t="s">
        <v>10</v>
      </c>
      <c r="C10" s="22">
        <v>0</v>
      </c>
      <c r="D10" s="38">
        <v>0</v>
      </c>
      <c r="E10" s="22">
        <v>6</v>
      </c>
      <c r="F10" s="38">
        <v>7.0588235294117601</v>
      </c>
      <c r="G10" s="22">
        <v>6</v>
      </c>
      <c r="H10" s="38">
        <v>7.0588235294117601</v>
      </c>
      <c r="I10" s="22">
        <v>61</v>
      </c>
      <c r="J10" s="38">
        <v>71.764705882352899</v>
      </c>
      <c r="K10" s="22">
        <v>12</v>
      </c>
      <c r="L10" s="38">
        <v>14.117647058823501</v>
      </c>
      <c r="M10" s="22">
        <v>85</v>
      </c>
      <c r="N10" s="38">
        <v>100</v>
      </c>
      <c r="O10" s="22">
        <v>61</v>
      </c>
      <c r="P10" s="38">
        <v>71.764705882352899</v>
      </c>
      <c r="Q10" s="22">
        <v>1285.54117647059</v>
      </c>
    </row>
    <row r="11" spans="2:17" s="18" customFormat="1" ht="19.75" customHeight="1" x14ac:dyDescent="0.2">
      <c r="B11" s="20" t="s">
        <v>11</v>
      </c>
      <c r="C11" s="22">
        <v>18</v>
      </c>
      <c r="D11" s="38">
        <v>0.28948214860083599</v>
      </c>
      <c r="E11" s="22">
        <v>172</v>
      </c>
      <c r="F11" s="38">
        <v>2.76616275329688</v>
      </c>
      <c r="G11" s="22">
        <v>506</v>
      </c>
      <c r="H11" s="38">
        <v>8.1376648440012893</v>
      </c>
      <c r="I11" s="22">
        <v>1888</v>
      </c>
      <c r="J11" s="38">
        <v>30.363460919909901</v>
      </c>
      <c r="K11" s="22">
        <v>3634</v>
      </c>
      <c r="L11" s="38">
        <v>58.443229334191102</v>
      </c>
      <c r="M11" s="22">
        <v>6218</v>
      </c>
      <c r="N11" s="38">
        <v>100</v>
      </c>
      <c r="O11" s="22">
        <v>4389</v>
      </c>
      <c r="P11" s="38">
        <v>70.585397233837199</v>
      </c>
      <c r="Q11" s="22">
        <v>1388.103248633</v>
      </c>
    </row>
    <row r="12" spans="2:17" s="18" customFormat="1" ht="19.75" customHeight="1" x14ac:dyDescent="0.2">
      <c r="B12" s="20" t="s">
        <v>12</v>
      </c>
      <c r="C12" s="22">
        <v>0</v>
      </c>
      <c r="D12" s="38">
        <v>0</v>
      </c>
      <c r="E12" s="22">
        <v>4</v>
      </c>
      <c r="F12" s="38">
        <v>1.44404332129964</v>
      </c>
      <c r="G12" s="22">
        <v>15</v>
      </c>
      <c r="H12" s="38">
        <v>5.4151624548736503</v>
      </c>
      <c r="I12" s="22">
        <v>68</v>
      </c>
      <c r="J12" s="38">
        <v>24.548736462093899</v>
      </c>
      <c r="K12" s="22">
        <v>190</v>
      </c>
      <c r="L12" s="38">
        <v>68.592057761732903</v>
      </c>
      <c r="M12" s="22">
        <v>277</v>
      </c>
      <c r="N12" s="38">
        <v>100</v>
      </c>
      <c r="O12" s="22">
        <v>120</v>
      </c>
      <c r="P12" s="38">
        <v>43.321299638989203</v>
      </c>
      <c r="Q12" s="22">
        <v>1583.0938628158799</v>
      </c>
    </row>
    <row r="13" spans="2:17" s="18" customFormat="1" ht="19.75" customHeight="1" x14ac:dyDescent="0.2">
      <c r="B13" s="20" t="s">
        <v>13</v>
      </c>
      <c r="C13" s="22">
        <v>1</v>
      </c>
      <c r="D13" s="38">
        <v>0.28248587570621497</v>
      </c>
      <c r="E13" s="22">
        <v>14</v>
      </c>
      <c r="F13" s="38">
        <v>3.9548022598870101</v>
      </c>
      <c r="G13" s="22">
        <v>41</v>
      </c>
      <c r="H13" s="38">
        <v>11.581920903954799</v>
      </c>
      <c r="I13" s="22">
        <v>127</v>
      </c>
      <c r="J13" s="38">
        <v>35.875706214689302</v>
      </c>
      <c r="K13" s="22">
        <v>171</v>
      </c>
      <c r="L13" s="38">
        <v>48.305084745762699</v>
      </c>
      <c r="M13" s="22">
        <v>354</v>
      </c>
      <c r="N13" s="38">
        <v>100</v>
      </c>
      <c r="O13" s="22">
        <v>316</v>
      </c>
      <c r="P13" s="38">
        <v>89.265536723163805</v>
      </c>
      <c r="Q13" s="22">
        <v>1306.4802259887001</v>
      </c>
    </row>
    <row r="14" spans="2:17" s="18" customFormat="1" ht="19.75" customHeight="1" x14ac:dyDescent="0.2">
      <c r="B14" s="20" t="s">
        <v>14</v>
      </c>
      <c r="C14" s="22">
        <v>16</v>
      </c>
      <c r="D14" s="38">
        <v>0.50330292544825395</v>
      </c>
      <c r="E14" s="22">
        <v>123</v>
      </c>
      <c r="F14" s="38">
        <v>3.8691412393834499</v>
      </c>
      <c r="G14" s="22">
        <v>316</v>
      </c>
      <c r="H14" s="38">
        <v>9.9402327776030202</v>
      </c>
      <c r="I14" s="22">
        <v>1144</v>
      </c>
      <c r="J14" s="38">
        <v>35.986159169550199</v>
      </c>
      <c r="K14" s="22">
        <v>1580</v>
      </c>
      <c r="L14" s="38">
        <v>49.701163888015103</v>
      </c>
      <c r="M14" s="22">
        <v>3179</v>
      </c>
      <c r="N14" s="38">
        <v>100</v>
      </c>
      <c r="O14" s="22">
        <v>2638</v>
      </c>
      <c r="P14" s="38">
        <v>82.982069833280903</v>
      </c>
      <c r="Q14" s="22">
        <v>1339.8320226486301</v>
      </c>
    </row>
    <row r="15" spans="2:17" s="18" customFormat="1" ht="19.75" customHeight="1" x14ac:dyDescent="0.2">
      <c r="B15" s="20" t="s">
        <v>15</v>
      </c>
      <c r="C15" s="22">
        <v>0</v>
      </c>
      <c r="D15" s="38">
        <v>0</v>
      </c>
      <c r="E15" s="22">
        <v>35</v>
      </c>
      <c r="F15" s="38">
        <v>4.1371158392435001</v>
      </c>
      <c r="G15" s="22">
        <v>110</v>
      </c>
      <c r="H15" s="38">
        <v>13.0023640661939</v>
      </c>
      <c r="I15" s="22">
        <v>481</v>
      </c>
      <c r="J15" s="38">
        <v>56.855791962174898</v>
      </c>
      <c r="K15" s="22">
        <v>220</v>
      </c>
      <c r="L15" s="38">
        <v>26.004728132387701</v>
      </c>
      <c r="M15" s="22">
        <v>846</v>
      </c>
      <c r="N15" s="38">
        <v>100</v>
      </c>
      <c r="O15" s="22">
        <v>195</v>
      </c>
      <c r="P15" s="38">
        <v>23.0496453900709</v>
      </c>
      <c r="Q15" s="22">
        <v>1265.5756501182</v>
      </c>
    </row>
    <row r="16" spans="2:17" s="18" customFormat="1" ht="19.75" customHeight="1" x14ac:dyDescent="0.2">
      <c r="B16" s="20" t="s">
        <v>16</v>
      </c>
      <c r="C16" s="22">
        <v>10</v>
      </c>
      <c r="D16" s="38">
        <v>0.87108013937282203</v>
      </c>
      <c r="E16" s="22">
        <v>82</v>
      </c>
      <c r="F16" s="38">
        <v>7.1428571428571397</v>
      </c>
      <c r="G16" s="22">
        <v>206</v>
      </c>
      <c r="H16" s="38">
        <v>17.944250871080101</v>
      </c>
      <c r="I16" s="22">
        <v>499</v>
      </c>
      <c r="J16" s="38">
        <v>43.466898954703801</v>
      </c>
      <c r="K16" s="22">
        <v>351</v>
      </c>
      <c r="L16" s="38">
        <v>30.574912891986099</v>
      </c>
      <c r="M16" s="22">
        <v>1148</v>
      </c>
      <c r="N16" s="38">
        <v>100</v>
      </c>
      <c r="O16" s="22">
        <v>845</v>
      </c>
      <c r="P16" s="38">
        <v>73.606271777003499</v>
      </c>
      <c r="Q16" s="22">
        <v>1179.7552264808401</v>
      </c>
    </row>
    <row r="17" spans="2:17" s="18" customFormat="1" ht="19.75" customHeight="1" x14ac:dyDescent="0.2">
      <c r="B17" s="20" t="s">
        <v>17</v>
      </c>
      <c r="C17" s="22">
        <v>23</v>
      </c>
      <c r="D17" s="38">
        <v>0.77886894683372898</v>
      </c>
      <c r="E17" s="22">
        <v>122</v>
      </c>
      <c r="F17" s="38">
        <v>4.1313918049441201</v>
      </c>
      <c r="G17" s="22">
        <v>426</v>
      </c>
      <c r="H17" s="38">
        <v>14.4260074500508</v>
      </c>
      <c r="I17" s="22">
        <v>1159</v>
      </c>
      <c r="J17" s="38">
        <v>39.248222146969198</v>
      </c>
      <c r="K17" s="22">
        <v>1223</v>
      </c>
      <c r="L17" s="38">
        <v>41.4155096512022</v>
      </c>
      <c r="M17" s="22">
        <v>2953</v>
      </c>
      <c r="N17" s="38">
        <v>100</v>
      </c>
      <c r="O17" s="22">
        <v>2461</v>
      </c>
      <c r="P17" s="38">
        <v>83.338977311208893</v>
      </c>
      <c r="Q17" s="22">
        <v>1300.4463257704001</v>
      </c>
    </row>
    <row r="18" spans="2:17" s="18" customFormat="1" ht="19.75" customHeight="1" x14ac:dyDescent="0.2">
      <c r="B18" s="20" t="s">
        <v>18</v>
      </c>
      <c r="C18" s="22">
        <v>54</v>
      </c>
      <c r="D18" s="38">
        <v>2.0415879017013201</v>
      </c>
      <c r="E18" s="22">
        <v>190</v>
      </c>
      <c r="F18" s="38">
        <v>7.18336483931947</v>
      </c>
      <c r="G18" s="22">
        <v>403</v>
      </c>
      <c r="H18" s="38">
        <v>15.2362948960302</v>
      </c>
      <c r="I18" s="22">
        <v>1107</v>
      </c>
      <c r="J18" s="38">
        <v>41.852551984877103</v>
      </c>
      <c r="K18" s="22">
        <v>891</v>
      </c>
      <c r="L18" s="38">
        <v>33.686200378071803</v>
      </c>
      <c r="M18" s="22">
        <v>2645</v>
      </c>
      <c r="N18" s="38">
        <v>100</v>
      </c>
      <c r="O18" s="22">
        <v>2029</v>
      </c>
      <c r="P18" s="38">
        <v>76.710775047259006</v>
      </c>
      <c r="Q18" s="22">
        <v>1211.8960302457499</v>
      </c>
    </row>
    <row r="19" spans="2:17" s="18" customFormat="1" ht="19.75" customHeight="1" x14ac:dyDescent="0.2">
      <c r="B19" s="20" t="s">
        <v>19</v>
      </c>
      <c r="C19" s="22">
        <v>23</v>
      </c>
      <c r="D19" s="38">
        <v>3.25318246110325</v>
      </c>
      <c r="E19" s="22">
        <v>58</v>
      </c>
      <c r="F19" s="38">
        <v>8.2036775106082001</v>
      </c>
      <c r="G19" s="22">
        <v>176</v>
      </c>
      <c r="H19" s="38">
        <v>24.893917963224901</v>
      </c>
      <c r="I19" s="22">
        <v>316</v>
      </c>
      <c r="J19" s="38">
        <v>44.695898161244699</v>
      </c>
      <c r="K19" s="22">
        <v>134</v>
      </c>
      <c r="L19" s="38">
        <v>18.953323903819001</v>
      </c>
      <c r="M19" s="22">
        <v>707</v>
      </c>
      <c r="N19" s="38">
        <v>100</v>
      </c>
      <c r="O19" s="22">
        <v>538</v>
      </c>
      <c r="P19" s="38">
        <v>76.096181046676094</v>
      </c>
      <c r="Q19" s="22">
        <v>1086.5954738331</v>
      </c>
    </row>
    <row r="20" spans="2:17" s="18" customFormat="1" ht="19.75" customHeight="1" x14ac:dyDescent="0.2">
      <c r="B20" s="20" t="s">
        <v>20</v>
      </c>
      <c r="C20" s="22">
        <v>16</v>
      </c>
      <c r="D20" s="38">
        <v>1.44796380090498</v>
      </c>
      <c r="E20" s="22">
        <v>65</v>
      </c>
      <c r="F20" s="38">
        <v>5.8823529411764701</v>
      </c>
      <c r="G20" s="22">
        <v>199</v>
      </c>
      <c r="H20" s="38">
        <v>18.009049773755699</v>
      </c>
      <c r="I20" s="22">
        <v>482</v>
      </c>
      <c r="J20" s="38">
        <v>43.619909502262402</v>
      </c>
      <c r="K20" s="22">
        <v>343</v>
      </c>
      <c r="L20" s="38">
        <v>31.040723981900499</v>
      </c>
      <c r="M20" s="22">
        <v>1105</v>
      </c>
      <c r="N20" s="38">
        <v>100</v>
      </c>
      <c r="O20" s="22">
        <v>886</v>
      </c>
      <c r="P20" s="38">
        <v>80.180995475113093</v>
      </c>
      <c r="Q20" s="22">
        <v>1200.95022624434</v>
      </c>
    </row>
    <row r="21" spans="2:17" s="18" customFormat="1" ht="19.75" customHeight="1" x14ac:dyDescent="0.2">
      <c r="B21" s="20" t="s">
        <v>21</v>
      </c>
      <c r="C21" s="22">
        <v>95</v>
      </c>
      <c r="D21" s="38">
        <v>2.10876803551609</v>
      </c>
      <c r="E21" s="22">
        <v>431</v>
      </c>
      <c r="F21" s="38">
        <v>9.56714761376249</v>
      </c>
      <c r="G21" s="22">
        <v>895</v>
      </c>
      <c r="H21" s="38">
        <v>19.866814650388498</v>
      </c>
      <c r="I21" s="22">
        <v>1714</v>
      </c>
      <c r="J21" s="38">
        <v>38.046614872364003</v>
      </c>
      <c r="K21" s="22">
        <v>1370</v>
      </c>
      <c r="L21" s="38">
        <v>30.410654827968902</v>
      </c>
      <c r="M21" s="22">
        <v>4505</v>
      </c>
      <c r="N21" s="38">
        <v>100</v>
      </c>
      <c r="O21" s="22">
        <v>3542</v>
      </c>
      <c r="P21" s="38">
        <v>78.623751387347397</v>
      </c>
      <c r="Q21" s="22">
        <v>1133.8408435072099</v>
      </c>
    </row>
    <row r="22" spans="2:17" s="18" customFormat="1" ht="19.75" customHeight="1" x14ac:dyDescent="0.2">
      <c r="B22" s="20" t="s">
        <v>22</v>
      </c>
      <c r="C22" s="22">
        <v>43</v>
      </c>
      <c r="D22" s="38">
        <v>3.9413382218148501</v>
      </c>
      <c r="E22" s="22">
        <v>121</v>
      </c>
      <c r="F22" s="38">
        <v>11.090742438130199</v>
      </c>
      <c r="G22" s="22">
        <v>237</v>
      </c>
      <c r="H22" s="38">
        <v>21.7231897341888</v>
      </c>
      <c r="I22" s="22">
        <v>475</v>
      </c>
      <c r="J22" s="38">
        <v>43.538038496791899</v>
      </c>
      <c r="K22" s="22">
        <v>215</v>
      </c>
      <c r="L22" s="38">
        <v>19.7066911090742</v>
      </c>
      <c r="M22" s="22">
        <v>1091</v>
      </c>
      <c r="N22" s="38">
        <v>100</v>
      </c>
      <c r="O22" s="22">
        <v>754</v>
      </c>
      <c r="P22" s="38">
        <v>69.110907424381296</v>
      </c>
      <c r="Q22" s="22">
        <v>1057.12373968836</v>
      </c>
    </row>
    <row r="23" spans="2:17" s="18" customFormat="1" ht="19.75" customHeight="1" x14ac:dyDescent="0.2">
      <c r="B23" s="20" t="s">
        <v>23</v>
      </c>
      <c r="C23" s="22">
        <v>3</v>
      </c>
      <c r="D23" s="38">
        <v>1.1194029850746301</v>
      </c>
      <c r="E23" s="22">
        <v>32</v>
      </c>
      <c r="F23" s="38">
        <v>11.9402985074627</v>
      </c>
      <c r="G23" s="22">
        <v>77</v>
      </c>
      <c r="H23" s="38">
        <v>28.731343283582099</v>
      </c>
      <c r="I23" s="22">
        <v>122</v>
      </c>
      <c r="J23" s="38">
        <v>45.522388059701498</v>
      </c>
      <c r="K23" s="22">
        <v>34</v>
      </c>
      <c r="L23" s="38">
        <v>12.686567164179101</v>
      </c>
      <c r="M23" s="22">
        <v>268</v>
      </c>
      <c r="N23" s="38">
        <v>100</v>
      </c>
      <c r="O23" s="22">
        <v>145</v>
      </c>
      <c r="P23" s="38">
        <v>54.104477611940297</v>
      </c>
      <c r="Q23" s="22">
        <v>1036.7238805970101</v>
      </c>
    </row>
    <row r="24" spans="2:17" s="18" customFormat="1" ht="19.75" customHeight="1" x14ac:dyDescent="0.2">
      <c r="B24" s="20" t="s">
        <v>24</v>
      </c>
      <c r="C24" s="22">
        <v>48</v>
      </c>
      <c r="D24" s="38">
        <v>1.16166505324298</v>
      </c>
      <c r="E24" s="22">
        <v>281</v>
      </c>
      <c r="F24" s="38">
        <v>6.8005808325266202</v>
      </c>
      <c r="G24" s="22">
        <v>760</v>
      </c>
      <c r="H24" s="38">
        <v>18.393030009680501</v>
      </c>
      <c r="I24" s="22">
        <v>1720</v>
      </c>
      <c r="J24" s="38">
        <v>41.626331074540197</v>
      </c>
      <c r="K24" s="22">
        <v>1323</v>
      </c>
      <c r="L24" s="38">
        <v>32.018393030009697</v>
      </c>
      <c r="M24" s="22">
        <v>4132</v>
      </c>
      <c r="N24" s="38">
        <v>100</v>
      </c>
      <c r="O24" s="22">
        <v>2000</v>
      </c>
      <c r="P24" s="38">
        <v>48.402710551790904</v>
      </c>
      <c r="Q24" s="22">
        <v>1202.5885769603101</v>
      </c>
    </row>
    <row r="25" spans="2:17" s="18" customFormat="1" ht="19.75" customHeight="1" x14ac:dyDescent="0.2">
      <c r="B25" s="20" t="s">
        <v>25</v>
      </c>
      <c r="C25" s="22">
        <v>72</v>
      </c>
      <c r="D25" s="38">
        <v>2.1998166819431701</v>
      </c>
      <c r="E25" s="22">
        <v>370</v>
      </c>
      <c r="F25" s="38">
        <v>11.304613504430201</v>
      </c>
      <c r="G25" s="22">
        <v>731</v>
      </c>
      <c r="H25" s="38">
        <v>22.334249923617499</v>
      </c>
      <c r="I25" s="22">
        <v>1540</v>
      </c>
      <c r="J25" s="38">
        <v>47.051634586006699</v>
      </c>
      <c r="K25" s="22">
        <v>560</v>
      </c>
      <c r="L25" s="38">
        <v>17.109685304002401</v>
      </c>
      <c r="M25" s="22">
        <v>3273</v>
      </c>
      <c r="N25" s="38">
        <v>100</v>
      </c>
      <c r="O25" s="22">
        <v>2425</v>
      </c>
      <c r="P25" s="38">
        <v>74.091047968224899</v>
      </c>
      <c r="Q25" s="22">
        <v>1082.04430186373</v>
      </c>
    </row>
    <row r="26" spans="2:17" s="18" customFormat="1" ht="19.75" customHeight="1" x14ac:dyDescent="0.2">
      <c r="B26" s="20" t="s">
        <v>26</v>
      </c>
      <c r="C26" s="22">
        <v>9</v>
      </c>
      <c r="D26" s="38">
        <v>1.87891440501044</v>
      </c>
      <c r="E26" s="22">
        <v>48</v>
      </c>
      <c r="F26" s="38">
        <v>10.020876826722301</v>
      </c>
      <c r="G26" s="22">
        <v>134</v>
      </c>
      <c r="H26" s="38">
        <v>27.974947807933201</v>
      </c>
      <c r="I26" s="22">
        <v>209</v>
      </c>
      <c r="J26" s="38">
        <v>43.6325678496869</v>
      </c>
      <c r="K26" s="22">
        <v>79</v>
      </c>
      <c r="L26" s="38">
        <v>16.492693110647199</v>
      </c>
      <c r="M26" s="22">
        <v>479</v>
      </c>
      <c r="N26" s="38">
        <v>100</v>
      </c>
      <c r="O26" s="22">
        <v>334</v>
      </c>
      <c r="P26" s="38">
        <v>69.728601252609593</v>
      </c>
      <c r="Q26" s="22">
        <v>1051.5511482254699</v>
      </c>
    </row>
    <row r="27" spans="2:17" s="18" customFormat="1" ht="19.75" customHeight="1" x14ac:dyDescent="0.2">
      <c r="B27" s="20" t="s">
        <v>27</v>
      </c>
      <c r="C27" s="22">
        <v>20</v>
      </c>
      <c r="D27" s="38">
        <v>1.30548302872063</v>
      </c>
      <c r="E27" s="22">
        <v>165</v>
      </c>
      <c r="F27" s="38">
        <v>10.7702349869452</v>
      </c>
      <c r="G27" s="22">
        <v>463</v>
      </c>
      <c r="H27" s="38">
        <v>30.221932114882499</v>
      </c>
      <c r="I27" s="22">
        <v>631</v>
      </c>
      <c r="J27" s="38">
        <v>41.187989556135797</v>
      </c>
      <c r="K27" s="22">
        <v>253</v>
      </c>
      <c r="L27" s="38">
        <v>16.514360313315901</v>
      </c>
      <c r="M27" s="22">
        <v>1532</v>
      </c>
      <c r="N27" s="38">
        <v>100</v>
      </c>
      <c r="O27" s="22">
        <v>592</v>
      </c>
      <c r="P27" s="38">
        <v>38.642297650130502</v>
      </c>
      <c r="Q27" s="22">
        <v>1041.8798955613599</v>
      </c>
    </row>
    <row r="28" spans="2:17" s="18" customFormat="1" ht="19.75" customHeight="1" x14ac:dyDescent="0.2">
      <c r="B28" s="20" t="s">
        <v>28</v>
      </c>
      <c r="C28" s="22">
        <v>82</v>
      </c>
      <c r="D28" s="38">
        <v>2.0448877805486299</v>
      </c>
      <c r="E28" s="22">
        <v>453</v>
      </c>
      <c r="F28" s="38">
        <v>11.296758104738201</v>
      </c>
      <c r="G28" s="22">
        <v>967</v>
      </c>
      <c r="H28" s="38">
        <v>24.1147132169576</v>
      </c>
      <c r="I28" s="22">
        <v>1915</v>
      </c>
      <c r="J28" s="38">
        <v>47.755610972568597</v>
      </c>
      <c r="K28" s="22">
        <v>593</v>
      </c>
      <c r="L28" s="38">
        <v>14.788029925187001</v>
      </c>
      <c r="M28" s="22">
        <v>4010</v>
      </c>
      <c r="N28" s="38">
        <v>100</v>
      </c>
      <c r="O28" s="22">
        <v>2381</v>
      </c>
      <c r="P28" s="38">
        <v>59.376558603491297</v>
      </c>
      <c r="Q28" s="22">
        <v>1064.6241895261801</v>
      </c>
    </row>
    <row r="29" spans="2:17" s="18" customFormat="1" ht="19.75" customHeight="1" x14ac:dyDescent="0.2">
      <c r="B29" s="20" t="s">
        <v>29</v>
      </c>
      <c r="C29" s="22">
        <v>8</v>
      </c>
      <c r="D29" s="38">
        <v>0.68317677198975202</v>
      </c>
      <c r="E29" s="22">
        <v>58</v>
      </c>
      <c r="F29" s="38">
        <v>4.9530315969257099</v>
      </c>
      <c r="G29" s="22">
        <v>194</v>
      </c>
      <c r="H29" s="38">
        <v>16.567036720751499</v>
      </c>
      <c r="I29" s="22">
        <v>575</v>
      </c>
      <c r="J29" s="38">
        <v>49.103330486763497</v>
      </c>
      <c r="K29" s="22">
        <v>336</v>
      </c>
      <c r="L29" s="38">
        <v>28.693424423569599</v>
      </c>
      <c r="M29" s="22">
        <v>1171</v>
      </c>
      <c r="N29" s="38">
        <v>100</v>
      </c>
      <c r="O29" s="22">
        <v>671</v>
      </c>
      <c r="P29" s="38">
        <v>57.301451750640503</v>
      </c>
      <c r="Q29" s="22">
        <v>1198.3407344150301</v>
      </c>
    </row>
    <row r="30" spans="2:17" s="18" customFormat="1" ht="36.25" customHeight="1" x14ac:dyDescent="0.2">
      <c r="B30" s="47" t="s">
        <v>30</v>
      </c>
      <c r="C30" s="48">
        <v>562</v>
      </c>
      <c r="D30" s="49">
        <v>1.30737199618489</v>
      </c>
      <c r="E30" s="48">
        <v>2958</v>
      </c>
      <c r="F30" s="49">
        <v>6.8811501151510903</v>
      </c>
      <c r="G30" s="48">
        <v>7263</v>
      </c>
      <c r="H30" s="49">
        <v>16.8958057087026</v>
      </c>
      <c r="I30" s="48">
        <v>17590</v>
      </c>
      <c r="J30" s="49">
        <v>40.919347709772701</v>
      </c>
      <c r="K30" s="48">
        <v>14614</v>
      </c>
      <c r="L30" s="49">
        <v>33.996324470188704</v>
      </c>
      <c r="M30" s="48">
        <v>42987</v>
      </c>
      <c r="N30" s="49">
        <v>100</v>
      </c>
      <c r="O30" s="48">
        <v>29685</v>
      </c>
      <c r="P30" s="49">
        <v>69.055761044036601</v>
      </c>
      <c r="Q30" s="48">
        <v>1212.1875915974599</v>
      </c>
    </row>
    <row r="31" spans="2:17" s="18" customFormat="1" ht="12" customHeight="1" x14ac:dyDescent="0.2"/>
    <row r="32" spans="2:17" s="18" customFormat="1" ht="17.75" customHeight="1" x14ac:dyDescent="0.2">
      <c r="O32" s="424" t="s">
        <v>78</v>
      </c>
      <c r="P32" s="424"/>
    </row>
    <row r="33" s="18" customFormat="1" ht="28.25" customHeight="1" x14ac:dyDescent="0.2"/>
  </sheetData>
  <mergeCells count="13">
    <mergeCell ref="M7:N7"/>
    <mergeCell ref="O7:P7"/>
    <mergeCell ref="O32:P32"/>
    <mergeCell ref="B1:N1"/>
    <mergeCell ref="B3:Q3"/>
    <mergeCell ref="B4:Q4"/>
    <mergeCell ref="C6:N6"/>
    <mergeCell ref="O6:P6"/>
    <mergeCell ref="C7:D7"/>
    <mergeCell ref="E7:F7"/>
    <mergeCell ref="G7:H7"/>
    <mergeCell ref="I7:J7"/>
    <mergeCell ref="K7:L7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1:N12"/>
  <sheetViews>
    <sheetView topLeftCell="A25" workbookViewId="0">
      <selection activeCell="E20" sqref="E20"/>
    </sheetView>
  </sheetViews>
  <sheetFormatPr defaultColWidth="10.90625" defaultRowHeight="14.5" x14ac:dyDescent="0.35"/>
  <cols>
    <col min="1" max="1" width="0.453125" customWidth="1"/>
    <col min="2" max="2" width="7.81640625" customWidth="1"/>
    <col min="3" max="10" width="11.36328125" customWidth="1"/>
    <col min="11" max="11" width="11.1796875" customWidth="1"/>
    <col min="12" max="13" width="11.36328125" customWidth="1"/>
    <col min="14" max="14" width="11.1796875" customWidth="1"/>
    <col min="15" max="15" width="4.6328125" customWidth="1"/>
  </cols>
  <sheetData>
    <row r="1" spans="2:14" s="18" customFormat="1" ht="8" x14ac:dyDescent="0.2"/>
    <row r="2" spans="2:14" s="18" customFormat="1" ht="13" x14ac:dyDescent="0.2">
      <c r="B2" s="422" t="s">
        <v>803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2:14" s="18" customFormat="1" ht="8" x14ac:dyDescent="0.2"/>
    <row r="4" spans="2:14" s="18" customFormat="1" ht="24" customHeight="1" x14ac:dyDescent="0.2">
      <c r="B4" s="458" t="s">
        <v>564</v>
      </c>
      <c r="C4" s="459" t="s">
        <v>565</v>
      </c>
      <c r="D4" s="459"/>
      <c r="E4" s="459" t="s">
        <v>566</v>
      </c>
      <c r="F4" s="459"/>
      <c r="G4" s="459"/>
      <c r="H4" s="459"/>
      <c r="I4" s="459" t="s">
        <v>567</v>
      </c>
      <c r="J4" s="459"/>
      <c r="K4" s="459"/>
      <c r="L4" s="459" t="s">
        <v>568</v>
      </c>
      <c r="M4" s="459"/>
      <c r="N4" s="459"/>
    </row>
    <row r="5" spans="2:14" s="18" customFormat="1" ht="24" customHeight="1" x14ac:dyDescent="0.25">
      <c r="B5" s="458"/>
      <c r="C5" s="459"/>
      <c r="D5" s="459"/>
      <c r="E5" s="460" t="s">
        <v>569</v>
      </c>
      <c r="F5" s="460"/>
      <c r="G5" s="460" t="s">
        <v>570</v>
      </c>
      <c r="H5" s="460"/>
      <c r="I5" s="165" t="s">
        <v>569</v>
      </c>
      <c r="J5" s="165" t="s">
        <v>571</v>
      </c>
      <c r="K5" s="165" t="s">
        <v>476</v>
      </c>
      <c r="L5" s="165" t="s">
        <v>569</v>
      </c>
      <c r="M5" s="165" t="s">
        <v>571</v>
      </c>
      <c r="N5" s="165" t="s">
        <v>476</v>
      </c>
    </row>
    <row r="6" spans="2:14" s="18" customFormat="1" ht="24" customHeight="1" x14ac:dyDescent="0.2">
      <c r="B6" s="166"/>
      <c r="C6" s="167" t="s">
        <v>572</v>
      </c>
      <c r="D6" s="167" t="s">
        <v>573</v>
      </c>
      <c r="E6" s="166" t="s">
        <v>476</v>
      </c>
      <c r="F6" s="166" t="s">
        <v>486</v>
      </c>
      <c r="G6" s="167" t="s">
        <v>476</v>
      </c>
      <c r="H6" s="167" t="s">
        <v>486</v>
      </c>
      <c r="I6" s="166"/>
      <c r="J6" s="166"/>
      <c r="K6" s="168" t="s">
        <v>804</v>
      </c>
      <c r="L6" s="169"/>
      <c r="M6" s="169"/>
      <c r="N6" s="168" t="s">
        <v>804</v>
      </c>
    </row>
    <row r="7" spans="2:14" s="18" customFormat="1" ht="24" customHeight="1" x14ac:dyDescent="0.2">
      <c r="B7" s="161">
        <v>2014</v>
      </c>
      <c r="C7" s="162">
        <v>550</v>
      </c>
      <c r="D7" s="162">
        <v>507</v>
      </c>
      <c r="E7" s="162">
        <v>157033</v>
      </c>
      <c r="F7" s="163">
        <v>2.5807523987859602</v>
      </c>
      <c r="G7" s="162">
        <v>41496</v>
      </c>
      <c r="H7" s="163">
        <v>0.68196431030434501</v>
      </c>
      <c r="I7" s="162">
        <v>13870</v>
      </c>
      <c r="J7" s="162">
        <v>1544</v>
      </c>
      <c r="K7" s="163">
        <v>0.25332075089240302</v>
      </c>
      <c r="L7" s="162">
        <v>6396</v>
      </c>
      <c r="M7" s="162">
        <v>1892</v>
      </c>
      <c r="N7" s="163">
        <v>0.13620879612016601</v>
      </c>
    </row>
    <row r="8" spans="2:14" s="18" customFormat="1" ht="24" customHeight="1" x14ac:dyDescent="0.2">
      <c r="B8" s="161">
        <v>2015</v>
      </c>
      <c r="C8" s="162">
        <v>546</v>
      </c>
      <c r="D8" s="162">
        <v>506</v>
      </c>
      <c r="E8" s="162">
        <v>155460</v>
      </c>
      <c r="F8" s="163">
        <v>2.56237443401045</v>
      </c>
      <c r="G8" s="162">
        <v>41037</v>
      </c>
      <c r="H8" s="163">
        <v>0.67639366813641399</v>
      </c>
      <c r="I8" s="162">
        <v>13268</v>
      </c>
      <c r="J8" s="162">
        <v>1509</v>
      </c>
      <c r="K8" s="163">
        <v>0.24356237624708901</v>
      </c>
      <c r="L8" s="162">
        <v>6664</v>
      </c>
      <c r="M8" s="162">
        <v>1877</v>
      </c>
      <c r="N8" s="163">
        <v>0.140777306322419</v>
      </c>
    </row>
    <row r="9" spans="2:14" s="18" customFormat="1" ht="24" customHeight="1" x14ac:dyDescent="0.2">
      <c r="B9" s="161">
        <v>2016</v>
      </c>
      <c r="C9" s="162">
        <v>537</v>
      </c>
      <c r="D9" s="162">
        <v>492</v>
      </c>
      <c r="E9" s="162">
        <v>153794</v>
      </c>
      <c r="F9" s="163">
        <v>2.53783824346359</v>
      </c>
      <c r="G9" s="162">
        <v>40701</v>
      </c>
      <c r="H9" s="163">
        <v>0.67162928558469004</v>
      </c>
      <c r="I9" s="162">
        <v>12416</v>
      </c>
      <c r="J9" s="162">
        <v>1447</v>
      </c>
      <c r="K9" s="163">
        <v>0.22876088513944501</v>
      </c>
      <c r="L9" s="162">
        <v>6668</v>
      </c>
      <c r="M9" s="162">
        <v>1877</v>
      </c>
      <c r="N9" s="163">
        <v>0.141005681563627</v>
      </c>
    </row>
    <row r="10" spans="2:14" s="18" customFormat="1" ht="24" customHeight="1" x14ac:dyDescent="0.2">
      <c r="B10" s="161">
        <v>2017</v>
      </c>
      <c r="C10" s="162">
        <v>518</v>
      </c>
      <c r="D10" s="162">
        <v>482</v>
      </c>
      <c r="E10" s="162">
        <v>151646</v>
      </c>
      <c r="F10" s="163">
        <v>2.5066001440031398</v>
      </c>
      <c r="G10" s="162">
        <v>40458</v>
      </c>
      <c r="H10" s="163">
        <v>0.66874186345883901</v>
      </c>
      <c r="I10" s="162">
        <v>11672</v>
      </c>
      <c r="J10" s="162">
        <v>1378</v>
      </c>
      <c r="K10" s="163">
        <v>0.21570718567743999</v>
      </c>
      <c r="L10" s="162">
        <v>6660</v>
      </c>
      <c r="M10" s="162">
        <v>1855</v>
      </c>
      <c r="N10" s="163">
        <v>0.14074687249374701</v>
      </c>
    </row>
    <row r="11" spans="2:14" s="18" customFormat="1" ht="24" customHeight="1" x14ac:dyDescent="0.2">
      <c r="B11" s="161">
        <v>2018</v>
      </c>
      <c r="C11" s="162">
        <v>515</v>
      </c>
      <c r="D11" s="162">
        <v>480</v>
      </c>
      <c r="E11" s="162">
        <v>150577</v>
      </c>
      <c r="F11" s="163">
        <v>2.4906147703378498</v>
      </c>
      <c r="G11" s="162">
        <v>40502</v>
      </c>
      <c r="H11" s="163">
        <v>0.66992222868182805</v>
      </c>
      <c r="I11" s="162">
        <v>11184</v>
      </c>
      <c r="J11" s="162">
        <v>1357</v>
      </c>
      <c r="K11" s="163">
        <v>0.20743406917926999</v>
      </c>
      <c r="L11" s="162">
        <v>6598</v>
      </c>
      <c r="M11" s="162">
        <v>1912</v>
      </c>
      <c r="N11" s="163">
        <v>0.14075942338853301</v>
      </c>
    </row>
    <row r="12" spans="2:14" s="18" customFormat="1" ht="8" x14ac:dyDescent="0.2"/>
  </sheetData>
  <mergeCells count="8">
    <mergeCell ref="B2:N2"/>
    <mergeCell ref="B4:B5"/>
    <mergeCell ref="C4:D5"/>
    <mergeCell ref="E4:H4"/>
    <mergeCell ref="I4:K4"/>
    <mergeCell ref="L4:N4"/>
    <mergeCell ref="E5:F5"/>
    <mergeCell ref="G5:H5"/>
  </mergeCells>
  <pageMargins left="0.7" right="0.7" top="0.75" bottom="0.75" header="0.3" footer="0.3"/>
  <pageSetup paperSize="9" orientation="portrait" horizontalDpi="4294967292" verticalDpi="4294967292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1:N35"/>
  <sheetViews>
    <sheetView topLeftCell="A4" workbookViewId="0">
      <selection activeCell="H43" sqref="H43"/>
    </sheetView>
  </sheetViews>
  <sheetFormatPr defaultColWidth="10.90625" defaultRowHeight="14.5" x14ac:dyDescent="0.35"/>
  <cols>
    <col min="1" max="1" width="1" customWidth="1"/>
    <col min="2" max="2" width="24.1796875" customWidth="1"/>
    <col min="3" max="13" width="10.36328125" customWidth="1"/>
    <col min="14" max="14" width="0.453125" customWidth="1"/>
    <col min="15" max="15" width="4.6328125" customWidth="1"/>
  </cols>
  <sheetData>
    <row r="1" spans="2:14" s="18" customFormat="1" ht="2.75" customHeight="1" x14ac:dyDescent="0.2"/>
    <row r="2" spans="2:14" s="18" customFormat="1" ht="49" customHeight="1" x14ac:dyDescent="0.2">
      <c r="B2" s="421" t="s">
        <v>0</v>
      </c>
      <c r="C2" s="421"/>
      <c r="D2" s="421"/>
      <c r="E2" s="421"/>
      <c r="F2" s="421"/>
      <c r="G2" s="421"/>
      <c r="H2" s="421"/>
      <c r="I2" s="421"/>
      <c r="J2" s="421"/>
      <c r="K2" s="421"/>
    </row>
    <row r="3" spans="2:14" s="18" customFormat="1" ht="24.25" customHeight="1" x14ac:dyDescent="0.2">
      <c r="B3" s="461" t="s">
        <v>402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</row>
    <row r="4" spans="2:14" s="18" customFormat="1" ht="24.25" customHeight="1" x14ac:dyDescent="0.2">
      <c r="B4" s="461" t="s">
        <v>798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</row>
    <row r="5" spans="2:14" s="18" customFormat="1" ht="21.25" customHeight="1" x14ac:dyDescent="0.2"/>
    <row r="6" spans="2:14" s="18" customFormat="1" ht="26.25" customHeight="1" x14ac:dyDescent="0.2">
      <c r="B6" s="170"/>
      <c r="C6" s="437" t="s">
        <v>403</v>
      </c>
      <c r="D6" s="437"/>
      <c r="E6" s="437"/>
      <c r="F6" s="437"/>
      <c r="G6" s="437"/>
      <c r="H6" s="437"/>
      <c r="I6" s="437"/>
      <c r="J6" s="437"/>
      <c r="K6" s="437"/>
      <c r="L6" s="437"/>
      <c r="M6" s="171"/>
    </row>
    <row r="7" spans="2:14" s="18" customFormat="1" ht="70.25" customHeight="1" x14ac:dyDescent="0.2">
      <c r="B7" s="54" t="s">
        <v>2</v>
      </c>
      <c r="C7" s="53" t="s">
        <v>321</v>
      </c>
      <c r="D7" s="53" t="s">
        <v>322</v>
      </c>
      <c r="E7" s="53" t="s">
        <v>323</v>
      </c>
      <c r="F7" s="53" t="s">
        <v>324</v>
      </c>
      <c r="G7" s="53" t="s">
        <v>325</v>
      </c>
      <c r="H7" s="53" t="s">
        <v>326</v>
      </c>
      <c r="I7" s="53" t="s">
        <v>327</v>
      </c>
      <c r="J7" s="53" t="s">
        <v>404</v>
      </c>
      <c r="K7" s="53" t="s">
        <v>329</v>
      </c>
      <c r="L7" s="117" t="s">
        <v>60</v>
      </c>
      <c r="M7" s="53" t="s">
        <v>405</v>
      </c>
    </row>
    <row r="8" spans="2:14" s="18" customFormat="1" ht="17.75" customHeight="1" x14ac:dyDescent="0.2">
      <c r="B8" s="80" t="s">
        <v>9</v>
      </c>
      <c r="C8" s="100">
        <v>1625</v>
      </c>
      <c r="D8" s="100">
        <v>5922</v>
      </c>
      <c r="E8" s="100" t="s">
        <v>108</v>
      </c>
      <c r="F8" s="100">
        <v>2699</v>
      </c>
      <c r="G8" s="100" t="s">
        <v>108</v>
      </c>
      <c r="H8" s="100">
        <v>726</v>
      </c>
      <c r="I8" s="100" t="s">
        <v>108</v>
      </c>
      <c r="J8" s="100">
        <v>705</v>
      </c>
      <c r="K8" s="100" t="s">
        <v>108</v>
      </c>
      <c r="L8" s="133">
        <v>11677</v>
      </c>
      <c r="M8" s="100">
        <v>3100</v>
      </c>
    </row>
    <row r="9" spans="2:14" s="18" customFormat="1" ht="17.75" customHeight="1" x14ac:dyDescent="0.2">
      <c r="B9" s="80" t="s">
        <v>10</v>
      </c>
      <c r="C9" s="100" t="s">
        <v>108</v>
      </c>
      <c r="D9" s="100">
        <v>367</v>
      </c>
      <c r="E9" s="100" t="s">
        <v>108</v>
      </c>
      <c r="F9" s="100" t="s">
        <v>108</v>
      </c>
      <c r="G9" s="100" t="s">
        <v>108</v>
      </c>
      <c r="H9" s="100" t="s">
        <v>108</v>
      </c>
      <c r="I9" s="100" t="s">
        <v>108</v>
      </c>
      <c r="J9" s="100" t="s">
        <v>108</v>
      </c>
      <c r="K9" s="100" t="s">
        <v>108</v>
      </c>
      <c r="L9" s="133">
        <v>367</v>
      </c>
      <c r="M9" s="100">
        <v>74</v>
      </c>
    </row>
    <row r="10" spans="2:14" s="18" customFormat="1" ht="17.75" customHeight="1" x14ac:dyDescent="0.2">
      <c r="B10" s="80" t="s">
        <v>11</v>
      </c>
      <c r="C10" s="100">
        <v>18546</v>
      </c>
      <c r="D10" s="100" t="s">
        <v>108</v>
      </c>
      <c r="E10" s="100" t="s">
        <v>108</v>
      </c>
      <c r="F10" s="100" t="s">
        <v>108</v>
      </c>
      <c r="G10" s="100" t="s">
        <v>108</v>
      </c>
      <c r="H10" s="100">
        <v>6820</v>
      </c>
      <c r="I10" s="100">
        <v>1040</v>
      </c>
      <c r="J10" s="100" t="s">
        <v>108</v>
      </c>
      <c r="K10" s="100" t="s">
        <v>108</v>
      </c>
      <c r="L10" s="133">
        <v>26406</v>
      </c>
      <c r="M10" s="100">
        <v>7402</v>
      </c>
    </row>
    <row r="11" spans="2:14" s="18" customFormat="1" ht="17.75" customHeight="1" x14ac:dyDescent="0.2">
      <c r="B11" s="80" t="s">
        <v>12</v>
      </c>
      <c r="C11" s="100" t="s">
        <v>108</v>
      </c>
      <c r="D11" s="100">
        <v>1677</v>
      </c>
      <c r="E11" s="100" t="s">
        <v>108</v>
      </c>
      <c r="F11" s="100" t="s">
        <v>108</v>
      </c>
      <c r="G11" s="100" t="s">
        <v>108</v>
      </c>
      <c r="H11" s="100" t="s">
        <v>108</v>
      </c>
      <c r="I11" s="100" t="s">
        <v>108</v>
      </c>
      <c r="J11" s="100" t="s">
        <v>108</v>
      </c>
      <c r="K11" s="100" t="s">
        <v>108</v>
      </c>
      <c r="L11" s="133">
        <v>1677</v>
      </c>
      <c r="M11" s="100">
        <v>265</v>
      </c>
    </row>
    <row r="12" spans="2:14" s="18" customFormat="1" ht="17.75" customHeight="1" x14ac:dyDescent="0.2">
      <c r="B12" s="80" t="s">
        <v>13</v>
      </c>
      <c r="C12" s="100" t="s">
        <v>108</v>
      </c>
      <c r="D12" s="100">
        <v>1240</v>
      </c>
      <c r="E12" s="100" t="s">
        <v>108</v>
      </c>
      <c r="F12" s="100" t="s">
        <v>108</v>
      </c>
      <c r="G12" s="100" t="s">
        <v>108</v>
      </c>
      <c r="H12" s="100" t="s">
        <v>108</v>
      </c>
      <c r="I12" s="100">
        <v>105</v>
      </c>
      <c r="J12" s="100" t="s">
        <v>108</v>
      </c>
      <c r="K12" s="100" t="s">
        <v>108</v>
      </c>
      <c r="L12" s="133">
        <v>1345</v>
      </c>
      <c r="M12" s="100">
        <v>538</v>
      </c>
    </row>
    <row r="13" spans="2:14" s="18" customFormat="1" ht="17.75" customHeight="1" x14ac:dyDescent="0.2">
      <c r="B13" s="80" t="s">
        <v>14</v>
      </c>
      <c r="C13" s="100">
        <v>1236</v>
      </c>
      <c r="D13" s="100">
        <v>10010</v>
      </c>
      <c r="E13" s="100" t="s">
        <v>108</v>
      </c>
      <c r="F13" s="100">
        <v>1170</v>
      </c>
      <c r="G13" s="100" t="s">
        <v>108</v>
      </c>
      <c r="H13" s="100">
        <v>244</v>
      </c>
      <c r="I13" s="100">
        <v>917</v>
      </c>
      <c r="J13" s="100">
        <v>396</v>
      </c>
      <c r="K13" s="100" t="s">
        <v>108</v>
      </c>
      <c r="L13" s="133">
        <v>13973</v>
      </c>
      <c r="M13" s="100">
        <v>1605</v>
      </c>
    </row>
    <row r="14" spans="2:14" s="18" customFormat="1" ht="17.75" customHeight="1" x14ac:dyDescent="0.2">
      <c r="B14" s="80" t="s">
        <v>15</v>
      </c>
      <c r="C14" s="100" t="s">
        <v>108</v>
      </c>
      <c r="D14" s="100">
        <v>3412</v>
      </c>
      <c r="E14" s="100" t="s">
        <v>108</v>
      </c>
      <c r="F14" s="100" t="s">
        <v>108</v>
      </c>
      <c r="G14" s="100" t="s">
        <v>108</v>
      </c>
      <c r="H14" s="100">
        <v>214</v>
      </c>
      <c r="I14" s="100" t="s">
        <v>108</v>
      </c>
      <c r="J14" s="100" t="s">
        <v>108</v>
      </c>
      <c r="K14" s="100" t="s">
        <v>108</v>
      </c>
      <c r="L14" s="133">
        <v>3626</v>
      </c>
      <c r="M14" s="100">
        <v>370</v>
      </c>
    </row>
    <row r="15" spans="2:14" s="18" customFormat="1" ht="17.75" customHeight="1" x14ac:dyDescent="0.2">
      <c r="B15" s="80" t="s">
        <v>16</v>
      </c>
      <c r="C15" s="100" t="s">
        <v>108</v>
      </c>
      <c r="D15" s="100">
        <v>2746</v>
      </c>
      <c r="E15" s="100" t="s">
        <v>108</v>
      </c>
      <c r="F15" s="100" t="s">
        <v>108</v>
      </c>
      <c r="G15" s="100" t="s">
        <v>108</v>
      </c>
      <c r="H15" s="100">
        <v>1506</v>
      </c>
      <c r="I15" s="100">
        <v>540</v>
      </c>
      <c r="J15" s="100" t="s">
        <v>108</v>
      </c>
      <c r="K15" s="100" t="s">
        <v>108</v>
      </c>
      <c r="L15" s="133">
        <v>4792</v>
      </c>
      <c r="M15" s="100">
        <v>288</v>
      </c>
    </row>
    <row r="16" spans="2:14" s="18" customFormat="1" ht="17.75" customHeight="1" x14ac:dyDescent="0.2">
      <c r="B16" s="80" t="s">
        <v>17</v>
      </c>
      <c r="C16" s="100" t="s">
        <v>108</v>
      </c>
      <c r="D16" s="100">
        <v>7824</v>
      </c>
      <c r="E16" s="100" t="s">
        <v>108</v>
      </c>
      <c r="F16" s="100">
        <v>3924</v>
      </c>
      <c r="G16" s="100" t="s">
        <v>108</v>
      </c>
      <c r="H16" s="100">
        <v>393</v>
      </c>
      <c r="I16" s="100" t="s">
        <v>108</v>
      </c>
      <c r="J16" s="100">
        <v>150</v>
      </c>
      <c r="K16" s="100" t="s">
        <v>108</v>
      </c>
      <c r="L16" s="133">
        <v>12291</v>
      </c>
      <c r="M16" s="100">
        <v>3709</v>
      </c>
    </row>
    <row r="17" spans="2:13" s="18" customFormat="1" ht="13.5" customHeight="1" x14ac:dyDescent="0.2">
      <c r="B17" s="80" t="s">
        <v>18</v>
      </c>
      <c r="C17" s="100" t="s">
        <v>108</v>
      </c>
      <c r="D17" s="100">
        <v>5931</v>
      </c>
      <c r="E17" s="100" t="s">
        <v>108</v>
      </c>
      <c r="F17" s="100">
        <v>2625</v>
      </c>
      <c r="G17" s="100" t="s">
        <v>108</v>
      </c>
      <c r="H17" s="100">
        <v>149</v>
      </c>
      <c r="I17" s="100" t="s">
        <v>108</v>
      </c>
      <c r="J17" s="100">
        <v>146</v>
      </c>
      <c r="K17" s="100">
        <v>117</v>
      </c>
      <c r="L17" s="133">
        <v>8968</v>
      </c>
      <c r="M17" s="100">
        <v>1414</v>
      </c>
    </row>
    <row r="18" spans="2:13" s="18" customFormat="1" ht="13.5" customHeight="1" x14ac:dyDescent="0.2">
      <c r="B18" s="80" t="s">
        <v>19</v>
      </c>
      <c r="C18" s="100">
        <v>1277</v>
      </c>
      <c r="D18" s="100">
        <v>1141</v>
      </c>
      <c r="E18" s="100" t="s">
        <v>108</v>
      </c>
      <c r="F18" s="100" t="s">
        <v>108</v>
      </c>
      <c r="G18" s="100" t="s">
        <v>108</v>
      </c>
      <c r="H18" s="100" t="s">
        <v>108</v>
      </c>
      <c r="I18" s="100" t="s">
        <v>108</v>
      </c>
      <c r="J18" s="100" t="s">
        <v>108</v>
      </c>
      <c r="K18" s="100" t="s">
        <v>108</v>
      </c>
      <c r="L18" s="133">
        <v>2418</v>
      </c>
      <c r="M18" s="100">
        <v>263</v>
      </c>
    </row>
    <row r="19" spans="2:13" s="18" customFormat="1" ht="13.5" customHeight="1" x14ac:dyDescent="0.2">
      <c r="B19" s="80" t="s">
        <v>20</v>
      </c>
      <c r="C19" s="100">
        <v>473</v>
      </c>
      <c r="D19" s="100">
        <v>2161</v>
      </c>
      <c r="E19" s="100" t="s">
        <v>108</v>
      </c>
      <c r="F19" s="100">
        <v>810</v>
      </c>
      <c r="G19" s="100" t="s">
        <v>108</v>
      </c>
      <c r="H19" s="100">
        <v>265</v>
      </c>
      <c r="I19" s="100" t="s">
        <v>108</v>
      </c>
      <c r="J19" s="100" t="s">
        <v>108</v>
      </c>
      <c r="K19" s="100" t="s">
        <v>108</v>
      </c>
      <c r="L19" s="133">
        <v>3709</v>
      </c>
      <c r="M19" s="100">
        <v>839</v>
      </c>
    </row>
    <row r="20" spans="2:13" s="18" customFormat="1" ht="13.5" customHeight="1" x14ac:dyDescent="0.2">
      <c r="B20" s="80" t="s">
        <v>21</v>
      </c>
      <c r="C20" s="100">
        <v>1269</v>
      </c>
      <c r="D20" s="100">
        <v>4871</v>
      </c>
      <c r="E20" s="100">
        <v>923</v>
      </c>
      <c r="F20" s="100">
        <v>827</v>
      </c>
      <c r="G20" s="100">
        <v>1630</v>
      </c>
      <c r="H20" s="100">
        <v>1613</v>
      </c>
      <c r="I20" s="100">
        <v>1640</v>
      </c>
      <c r="J20" s="100">
        <v>356</v>
      </c>
      <c r="K20" s="100" t="s">
        <v>108</v>
      </c>
      <c r="L20" s="133">
        <v>13129</v>
      </c>
      <c r="M20" s="100">
        <v>4708</v>
      </c>
    </row>
    <row r="21" spans="2:13" s="18" customFormat="1" ht="13.5" customHeight="1" x14ac:dyDescent="0.2">
      <c r="B21" s="80" t="s">
        <v>22</v>
      </c>
      <c r="C21" s="100" t="s">
        <v>108</v>
      </c>
      <c r="D21" s="100">
        <v>2985</v>
      </c>
      <c r="E21" s="100" t="s">
        <v>108</v>
      </c>
      <c r="F21" s="100" t="s">
        <v>108</v>
      </c>
      <c r="G21" s="100" t="s">
        <v>108</v>
      </c>
      <c r="H21" s="100" t="s">
        <v>108</v>
      </c>
      <c r="I21" s="100" t="s">
        <v>108</v>
      </c>
      <c r="J21" s="100" t="s">
        <v>108</v>
      </c>
      <c r="K21" s="100" t="s">
        <v>108</v>
      </c>
      <c r="L21" s="133">
        <v>2985</v>
      </c>
      <c r="M21" s="100">
        <v>894</v>
      </c>
    </row>
    <row r="22" spans="2:13" s="18" customFormat="1" ht="13.5" customHeight="1" x14ac:dyDescent="0.2">
      <c r="B22" s="80" t="s">
        <v>23</v>
      </c>
      <c r="C22" s="100" t="s">
        <v>108</v>
      </c>
      <c r="D22" s="100">
        <v>499</v>
      </c>
      <c r="E22" s="100" t="s">
        <v>108</v>
      </c>
      <c r="F22" s="100" t="s">
        <v>108</v>
      </c>
      <c r="G22" s="100" t="s">
        <v>108</v>
      </c>
      <c r="H22" s="100">
        <v>141</v>
      </c>
      <c r="I22" s="100" t="s">
        <v>108</v>
      </c>
      <c r="J22" s="100" t="s">
        <v>108</v>
      </c>
      <c r="K22" s="100">
        <v>118</v>
      </c>
      <c r="L22" s="133">
        <v>758</v>
      </c>
      <c r="M22" s="100">
        <v>140</v>
      </c>
    </row>
    <row r="23" spans="2:13" s="18" customFormat="1" ht="13.5" customHeight="1" x14ac:dyDescent="0.2">
      <c r="B23" s="80" t="s">
        <v>24</v>
      </c>
      <c r="C23" s="100">
        <v>2889</v>
      </c>
      <c r="D23" s="100">
        <v>3899</v>
      </c>
      <c r="E23" s="100">
        <v>855</v>
      </c>
      <c r="F23" s="100">
        <v>697</v>
      </c>
      <c r="G23" s="100" t="s">
        <v>108</v>
      </c>
      <c r="H23" s="100">
        <v>347</v>
      </c>
      <c r="I23" s="100">
        <v>579</v>
      </c>
      <c r="J23" s="100" t="s">
        <v>108</v>
      </c>
      <c r="K23" s="100" t="s">
        <v>108</v>
      </c>
      <c r="L23" s="133">
        <v>9266</v>
      </c>
      <c r="M23" s="100">
        <v>5408</v>
      </c>
    </row>
    <row r="24" spans="2:13" s="18" customFormat="1" ht="13.5" customHeight="1" x14ac:dyDescent="0.2">
      <c r="B24" s="80" t="s">
        <v>25</v>
      </c>
      <c r="C24" s="100" t="s">
        <v>108</v>
      </c>
      <c r="D24" s="100">
        <v>5089</v>
      </c>
      <c r="E24" s="100">
        <v>976</v>
      </c>
      <c r="F24" s="100">
        <v>649</v>
      </c>
      <c r="G24" s="100" t="s">
        <v>108</v>
      </c>
      <c r="H24" s="100">
        <v>1241</v>
      </c>
      <c r="I24" s="100">
        <v>919</v>
      </c>
      <c r="J24" s="100" t="s">
        <v>108</v>
      </c>
      <c r="K24" s="100" t="s">
        <v>108</v>
      </c>
      <c r="L24" s="133">
        <v>8874</v>
      </c>
      <c r="M24" s="100">
        <v>2298</v>
      </c>
    </row>
    <row r="25" spans="2:13" s="18" customFormat="1" ht="13.5" customHeight="1" x14ac:dyDescent="0.2">
      <c r="B25" s="80" t="s">
        <v>26</v>
      </c>
      <c r="C25" s="100">
        <v>876</v>
      </c>
      <c r="D25" s="100">
        <v>610</v>
      </c>
      <c r="E25" s="100" t="s">
        <v>108</v>
      </c>
      <c r="F25" s="100" t="s">
        <v>108</v>
      </c>
      <c r="G25" s="100" t="s">
        <v>108</v>
      </c>
      <c r="H25" s="100">
        <v>65</v>
      </c>
      <c r="I25" s="100" t="s">
        <v>108</v>
      </c>
      <c r="J25" s="100" t="s">
        <v>108</v>
      </c>
      <c r="K25" s="100" t="s">
        <v>108</v>
      </c>
      <c r="L25" s="133">
        <v>1551</v>
      </c>
      <c r="M25" s="100">
        <v>40</v>
      </c>
    </row>
    <row r="26" spans="2:13" s="18" customFormat="1" ht="13.5" customHeight="1" x14ac:dyDescent="0.2">
      <c r="B26" s="80" t="s">
        <v>27</v>
      </c>
      <c r="C26" s="100">
        <v>1542</v>
      </c>
      <c r="D26" s="100">
        <v>1504</v>
      </c>
      <c r="E26" s="100" t="s">
        <v>108</v>
      </c>
      <c r="F26" s="100" t="s">
        <v>108</v>
      </c>
      <c r="G26" s="100" t="s">
        <v>108</v>
      </c>
      <c r="H26" s="100">
        <v>59</v>
      </c>
      <c r="I26" s="100" t="s">
        <v>108</v>
      </c>
      <c r="J26" s="100" t="s">
        <v>108</v>
      </c>
      <c r="K26" s="100" t="s">
        <v>108</v>
      </c>
      <c r="L26" s="133">
        <v>3105</v>
      </c>
      <c r="M26" s="100">
        <v>1693</v>
      </c>
    </row>
    <row r="27" spans="2:13" s="18" customFormat="1" ht="13.5" customHeight="1" x14ac:dyDescent="0.2">
      <c r="B27" s="80" t="s">
        <v>28</v>
      </c>
      <c r="C27" s="100">
        <v>2565</v>
      </c>
      <c r="D27" s="100">
        <v>4457</v>
      </c>
      <c r="E27" s="100">
        <v>1588</v>
      </c>
      <c r="F27" s="100" t="s">
        <v>108</v>
      </c>
      <c r="G27" s="100" t="s">
        <v>108</v>
      </c>
      <c r="H27" s="100">
        <v>735</v>
      </c>
      <c r="I27" s="100">
        <v>270</v>
      </c>
      <c r="J27" s="100">
        <v>238</v>
      </c>
      <c r="K27" s="100" t="s">
        <v>108</v>
      </c>
      <c r="L27" s="133">
        <v>9853</v>
      </c>
      <c r="M27" s="100">
        <v>3849</v>
      </c>
    </row>
    <row r="28" spans="2:13" s="18" customFormat="1" ht="13.5" customHeight="1" x14ac:dyDescent="0.2">
      <c r="B28" s="80" t="s">
        <v>29</v>
      </c>
      <c r="C28" s="100">
        <v>692</v>
      </c>
      <c r="D28" s="100">
        <v>2220</v>
      </c>
      <c r="E28" s="100">
        <v>1230</v>
      </c>
      <c r="F28" s="100" t="s">
        <v>108</v>
      </c>
      <c r="G28" s="100" t="s">
        <v>108</v>
      </c>
      <c r="H28" s="100" t="s">
        <v>108</v>
      </c>
      <c r="I28" s="100" t="s">
        <v>108</v>
      </c>
      <c r="J28" s="100" t="s">
        <v>108</v>
      </c>
      <c r="K28" s="100" t="s">
        <v>108</v>
      </c>
      <c r="L28" s="133">
        <v>4142</v>
      </c>
      <c r="M28" s="100">
        <v>928</v>
      </c>
    </row>
    <row r="29" spans="2:13" s="18" customFormat="1" ht="27" customHeight="1" x14ac:dyDescent="0.2">
      <c r="B29" s="55" t="s">
        <v>30</v>
      </c>
      <c r="C29" s="139">
        <v>32990</v>
      </c>
      <c r="D29" s="139">
        <v>68565</v>
      </c>
      <c r="E29" s="139">
        <v>5572</v>
      </c>
      <c r="F29" s="139">
        <v>13401</v>
      </c>
      <c r="G29" s="139">
        <v>1630</v>
      </c>
      <c r="H29" s="139">
        <v>14518</v>
      </c>
      <c r="I29" s="139">
        <v>6010</v>
      </c>
      <c r="J29" s="139">
        <v>1991</v>
      </c>
      <c r="K29" s="139">
        <v>235</v>
      </c>
      <c r="L29" s="139">
        <v>144912</v>
      </c>
      <c r="M29" s="139">
        <v>39825</v>
      </c>
    </row>
    <row r="30" spans="2:13" s="18" customFormat="1" ht="9" customHeight="1" x14ac:dyDescent="0.2"/>
    <row r="31" spans="2:13" s="18" customFormat="1" ht="12" customHeight="1" x14ac:dyDescent="0.2">
      <c r="B31" s="294" t="s">
        <v>805</v>
      </c>
      <c r="C31" s="294"/>
      <c r="D31" s="294"/>
      <c r="K31" s="424" t="s">
        <v>406</v>
      </c>
      <c r="L31" s="424"/>
      <c r="M31" s="424"/>
    </row>
    <row r="32" spans="2:13" s="18" customFormat="1" ht="3" customHeight="1" x14ac:dyDescent="0.2">
      <c r="B32" s="294"/>
      <c r="C32" s="294"/>
      <c r="D32" s="294"/>
    </row>
    <row r="33" spans="2:6" s="18" customFormat="1" ht="3" customHeight="1" x14ac:dyDescent="0.2"/>
    <row r="34" spans="2:6" s="18" customFormat="1" ht="14.25" customHeight="1" x14ac:dyDescent="0.2">
      <c r="B34" s="423" t="s">
        <v>407</v>
      </c>
      <c r="C34" s="423"/>
      <c r="D34" s="423"/>
      <c r="E34" s="423"/>
      <c r="F34" s="423"/>
    </row>
    <row r="35" spans="2:6" s="18" customFormat="1" ht="28.25" customHeight="1" x14ac:dyDescent="0.2"/>
  </sheetData>
  <mergeCells count="6">
    <mergeCell ref="B34:F34"/>
    <mergeCell ref="B2:K2"/>
    <mergeCell ref="B3:N3"/>
    <mergeCell ref="B4:N4"/>
    <mergeCell ref="C6:L6"/>
    <mergeCell ref="K31:M31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1:K81"/>
  <sheetViews>
    <sheetView workbookViewId="0">
      <selection activeCell="B10" sqref="B10:K76"/>
    </sheetView>
  </sheetViews>
  <sheetFormatPr defaultColWidth="10.90625" defaultRowHeight="14.5" x14ac:dyDescent="0.35"/>
  <cols>
    <col min="1" max="1" width="1" customWidth="1"/>
    <col min="2" max="2" width="50.6328125" customWidth="1"/>
    <col min="3" max="11" width="10.36328125" customWidth="1"/>
    <col min="12" max="12" width="1" customWidth="1"/>
    <col min="13" max="13" width="4.6328125" customWidth="1"/>
  </cols>
  <sheetData>
    <row r="1" spans="2:11" s="18" customFormat="1" ht="49" customHeight="1" x14ac:dyDescent="0.2">
      <c r="B1" s="421" t="s">
        <v>0</v>
      </c>
      <c r="C1" s="421"/>
      <c r="D1" s="421"/>
      <c r="E1" s="421"/>
      <c r="F1" s="421"/>
      <c r="G1" s="421"/>
      <c r="H1" s="421"/>
      <c r="I1" s="421"/>
    </row>
    <row r="2" spans="2:11" s="18" customFormat="1" ht="5.75" customHeight="1" x14ac:dyDescent="0.2"/>
    <row r="3" spans="2:11" s="18" customFormat="1" ht="21.25" customHeight="1" x14ac:dyDescent="0.2">
      <c r="B3" s="422" t="s">
        <v>408</v>
      </c>
      <c r="C3" s="422"/>
      <c r="D3" s="422"/>
      <c r="E3" s="422"/>
      <c r="F3" s="422"/>
      <c r="G3" s="422"/>
      <c r="H3" s="422"/>
      <c r="I3" s="422"/>
      <c r="J3" s="422"/>
      <c r="K3" s="422"/>
    </row>
    <row r="4" spans="2:11" s="18" customFormat="1" ht="2.75" customHeight="1" x14ac:dyDescent="0.2"/>
    <row r="5" spans="2:11" s="18" customFormat="1" ht="24.25" customHeight="1" x14ac:dyDescent="0.2">
      <c r="B5" s="422" t="s">
        <v>798</v>
      </c>
      <c r="C5" s="422"/>
      <c r="D5" s="422"/>
      <c r="E5" s="422"/>
      <c r="F5" s="422"/>
      <c r="G5" s="422"/>
      <c r="H5" s="422"/>
      <c r="I5" s="422"/>
      <c r="J5" s="422"/>
      <c r="K5" s="422"/>
    </row>
    <row r="6" spans="2:11" s="18" customFormat="1" ht="3.5" customHeight="1" x14ac:dyDescent="0.2"/>
    <row r="7" spans="2:11" s="18" customFormat="1" ht="12" customHeight="1" x14ac:dyDescent="0.2">
      <c r="B7" s="83"/>
      <c r="C7" s="462"/>
      <c r="D7" s="462"/>
      <c r="E7" s="462"/>
      <c r="F7" s="462"/>
      <c r="G7" s="462"/>
      <c r="H7" s="462"/>
      <c r="I7" s="462"/>
      <c r="J7" s="462"/>
      <c r="K7" s="462"/>
    </row>
    <row r="8" spans="2:11" s="18" customFormat="1" ht="26.25" customHeight="1" x14ac:dyDescent="0.2">
      <c r="B8" s="172"/>
      <c r="C8" s="437" t="s">
        <v>403</v>
      </c>
      <c r="D8" s="437"/>
      <c r="E8" s="437"/>
      <c r="F8" s="437" t="s">
        <v>409</v>
      </c>
      <c r="G8" s="437"/>
      <c r="H8" s="437"/>
      <c r="I8" s="437" t="s">
        <v>60</v>
      </c>
      <c r="J8" s="437"/>
      <c r="K8" s="437"/>
    </row>
    <row r="9" spans="2:11" s="18" customFormat="1" ht="36.25" customHeight="1" x14ac:dyDescent="0.2">
      <c r="B9" s="151" t="s">
        <v>410</v>
      </c>
      <c r="C9" s="53" t="s">
        <v>392</v>
      </c>
      <c r="D9" s="53" t="s">
        <v>390</v>
      </c>
      <c r="E9" s="53" t="s">
        <v>391</v>
      </c>
      <c r="F9" s="53" t="s">
        <v>392</v>
      </c>
      <c r="G9" s="53" t="s">
        <v>390</v>
      </c>
      <c r="H9" s="53" t="s">
        <v>391</v>
      </c>
      <c r="I9" s="53" t="s">
        <v>392</v>
      </c>
      <c r="J9" s="53" t="s">
        <v>390</v>
      </c>
      <c r="K9" s="53" t="s">
        <v>391</v>
      </c>
    </row>
    <row r="10" spans="2:11" s="18" customFormat="1" ht="19.75" customHeight="1" x14ac:dyDescent="0.2">
      <c r="B10" s="80" t="s">
        <v>411</v>
      </c>
      <c r="C10" s="100">
        <v>13</v>
      </c>
      <c r="D10" s="100">
        <v>31</v>
      </c>
      <c r="E10" s="100">
        <v>0</v>
      </c>
      <c r="F10" s="100" t="s">
        <v>108</v>
      </c>
      <c r="G10" s="100" t="s">
        <v>108</v>
      </c>
      <c r="H10" s="100" t="s">
        <v>108</v>
      </c>
      <c r="I10" s="100">
        <v>13</v>
      </c>
      <c r="J10" s="100">
        <v>31</v>
      </c>
      <c r="K10" s="100">
        <v>0</v>
      </c>
    </row>
    <row r="11" spans="2:11" s="18" customFormat="1" ht="19.75" customHeight="1" x14ac:dyDescent="0.2">
      <c r="B11" s="80" t="s">
        <v>412</v>
      </c>
      <c r="C11" s="100" t="s">
        <v>108</v>
      </c>
      <c r="D11" s="100">
        <v>1055</v>
      </c>
      <c r="E11" s="100">
        <v>0</v>
      </c>
      <c r="F11" s="100" t="s">
        <v>108</v>
      </c>
      <c r="G11" s="100">
        <v>203</v>
      </c>
      <c r="H11" s="100">
        <v>0</v>
      </c>
      <c r="I11" s="100" t="s">
        <v>108</v>
      </c>
      <c r="J11" s="100">
        <v>1258</v>
      </c>
      <c r="K11" s="100">
        <v>0</v>
      </c>
    </row>
    <row r="12" spans="2:11" s="18" customFormat="1" ht="19.75" customHeight="1" x14ac:dyDescent="0.2">
      <c r="B12" s="80" t="s">
        <v>413</v>
      </c>
      <c r="C12" s="100">
        <v>46</v>
      </c>
      <c r="D12" s="100">
        <v>23</v>
      </c>
      <c r="E12" s="100">
        <v>0</v>
      </c>
      <c r="F12" s="100">
        <v>18</v>
      </c>
      <c r="G12" s="100">
        <v>0</v>
      </c>
      <c r="H12" s="100">
        <v>0</v>
      </c>
      <c r="I12" s="100">
        <v>64</v>
      </c>
      <c r="J12" s="100">
        <v>23</v>
      </c>
      <c r="K12" s="100">
        <v>0</v>
      </c>
    </row>
    <row r="13" spans="2:11" s="18" customFormat="1" ht="19.75" customHeight="1" x14ac:dyDescent="0.2">
      <c r="B13" s="80" t="s">
        <v>414</v>
      </c>
      <c r="C13" s="100">
        <v>109</v>
      </c>
      <c r="D13" s="100">
        <v>4</v>
      </c>
      <c r="E13" s="100">
        <v>1</v>
      </c>
      <c r="F13" s="100" t="s">
        <v>108</v>
      </c>
      <c r="G13" s="100" t="s">
        <v>108</v>
      </c>
      <c r="H13" s="100" t="s">
        <v>108</v>
      </c>
      <c r="I13" s="100">
        <v>109</v>
      </c>
      <c r="J13" s="100">
        <v>4</v>
      </c>
      <c r="K13" s="100">
        <v>1</v>
      </c>
    </row>
    <row r="14" spans="2:11" s="18" customFormat="1" ht="19.75" customHeight="1" x14ac:dyDescent="0.2">
      <c r="B14" s="80" t="s">
        <v>415</v>
      </c>
      <c r="C14" s="100">
        <v>1360</v>
      </c>
      <c r="D14" s="100">
        <v>19</v>
      </c>
      <c r="E14" s="100">
        <v>3</v>
      </c>
      <c r="F14" s="100">
        <v>499</v>
      </c>
      <c r="G14" s="100" t="s">
        <v>108</v>
      </c>
      <c r="H14" s="100">
        <v>2</v>
      </c>
      <c r="I14" s="100">
        <v>1859</v>
      </c>
      <c r="J14" s="100">
        <v>19</v>
      </c>
      <c r="K14" s="100">
        <v>5</v>
      </c>
    </row>
    <row r="15" spans="2:11" s="18" customFormat="1" ht="19.75" customHeight="1" x14ac:dyDescent="0.2">
      <c r="B15" s="80" t="s">
        <v>416</v>
      </c>
      <c r="C15" s="100">
        <v>6456</v>
      </c>
      <c r="D15" s="100">
        <v>435</v>
      </c>
      <c r="E15" s="100">
        <v>39</v>
      </c>
      <c r="F15" s="100">
        <v>1352</v>
      </c>
      <c r="G15" s="100">
        <v>90</v>
      </c>
      <c r="H15" s="100">
        <v>0</v>
      </c>
      <c r="I15" s="100">
        <v>7808</v>
      </c>
      <c r="J15" s="100">
        <v>525</v>
      </c>
      <c r="K15" s="100">
        <v>39</v>
      </c>
    </row>
    <row r="16" spans="2:11" s="18" customFormat="1" ht="19.75" customHeight="1" x14ac:dyDescent="0.2">
      <c r="B16" s="80" t="s">
        <v>417</v>
      </c>
      <c r="C16" s="100">
        <v>14736</v>
      </c>
      <c r="D16" s="100">
        <v>419</v>
      </c>
      <c r="E16" s="100">
        <v>1105</v>
      </c>
      <c r="F16" s="100">
        <v>4350</v>
      </c>
      <c r="G16" s="100">
        <v>267</v>
      </c>
      <c r="H16" s="100">
        <v>417</v>
      </c>
      <c r="I16" s="100">
        <v>19086</v>
      </c>
      <c r="J16" s="100">
        <v>686</v>
      </c>
      <c r="K16" s="100">
        <v>1522</v>
      </c>
    </row>
    <row r="17" spans="2:11" s="18" customFormat="1" ht="19.75" customHeight="1" x14ac:dyDescent="0.2">
      <c r="B17" s="80" t="s">
        <v>418</v>
      </c>
      <c r="C17" s="100">
        <v>445</v>
      </c>
      <c r="D17" s="100">
        <v>23</v>
      </c>
      <c r="E17" s="100">
        <v>54</v>
      </c>
      <c r="F17" s="100">
        <v>54</v>
      </c>
      <c r="G17" s="100">
        <v>2</v>
      </c>
      <c r="H17" s="100">
        <v>26</v>
      </c>
      <c r="I17" s="100">
        <v>499</v>
      </c>
      <c r="J17" s="100">
        <v>25</v>
      </c>
      <c r="K17" s="100">
        <v>80</v>
      </c>
    </row>
    <row r="18" spans="2:11" s="18" customFormat="1" ht="19.75" customHeight="1" x14ac:dyDescent="0.2">
      <c r="B18" s="80" t="s">
        <v>419</v>
      </c>
      <c r="C18" s="100">
        <v>608</v>
      </c>
      <c r="D18" s="100">
        <v>28</v>
      </c>
      <c r="E18" s="100">
        <v>119</v>
      </c>
      <c r="F18" s="100">
        <v>18</v>
      </c>
      <c r="G18" s="100">
        <v>1</v>
      </c>
      <c r="H18" s="100">
        <v>1</v>
      </c>
      <c r="I18" s="100">
        <v>626</v>
      </c>
      <c r="J18" s="100">
        <v>29</v>
      </c>
      <c r="K18" s="100">
        <v>120</v>
      </c>
    </row>
    <row r="19" spans="2:11" s="18" customFormat="1" ht="19.75" customHeight="1" x14ac:dyDescent="0.2">
      <c r="B19" s="80" t="s">
        <v>420</v>
      </c>
      <c r="C19" s="100">
        <v>666</v>
      </c>
      <c r="D19" s="100">
        <v>32</v>
      </c>
      <c r="E19" s="100">
        <v>106</v>
      </c>
      <c r="F19" s="100">
        <v>55</v>
      </c>
      <c r="G19" s="100">
        <v>4</v>
      </c>
      <c r="H19" s="100">
        <v>8</v>
      </c>
      <c r="I19" s="100">
        <v>721</v>
      </c>
      <c r="J19" s="100">
        <v>36</v>
      </c>
      <c r="K19" s="100">
        <v>114</v>
      </c>
    </row>
    <row r="20" spans="2:11" s="18" customFormat="1" ht="19.75" customHeight="1" x14ac:dyDescent="0.2">
      <c r="B20" s="80" t="s">
        <v>421</v>
      </c>
      <c r="C20" s="100">
        <v>768</v>
      </c>
      <c r="D20" s="100">
        <v>9</v>
      </c>
      <c r="E20" s="100">
        <v>25</v>
      </c>
      <c r="F20" s="100">
        <v>45</v>
      </c>
      <c r="G20" s="100" t="s">
        <v>108</v>
      </c>
      <c r="H20" s="100">
        <v>0</v>
      </c>
      <c r="I20" s="100">
        <v>813</v>
      </c>
      <c r="J20" s="100">
        <v>9</v>
      </c>
      <c r="K20" s="100">
        <v>25</v>
      </c>
    </row>
    <row r="21" spans="2:11" s="18" customFormat="1" ht="19.75" customHeight="1" x14ac:dyDescent="0.2">
      <c r="B21" s="80" t="s">
        <v>422</v>
      </c>
      <c r="C21" s="100">
        <v>1626</v>
      </c>
      <c r="D21" s="100">
        <v>35</v>
      </c>
      <c r="E21" s="100">
        <v>112</v>
      </c>
      <c r="F21" s="100">
        <v>311</v>
      </c>
      <c r="G21" s="100">
        <v>12</v>
      </c>
      <c r="H21" s="100">
        <v>23</v>
      </c>
      <c r="I21" s="100">
        <v>1937</v>
      </c>
      <c r="J21" s="100">
        <v>47</v>
      </c>
      <c r="K21" s="100">
        <v>135</v>
      </c>
    </row>
    <row r="22" spans="2:11" s="18" customFormat="1" ht="19.75" customHeight="1" x14ac:dyDescent="0.2">
      <c r="B22" s="80" t="s">
        <v>423</v>
      </c>
      <c r="C22" s="100" t="s">
        <v>108</v>
      </c>
      <c r="D22" s="100">
        <v>5</v>
      </c>
      <c r="E22" s="100">
        <v>0</v>
      </c>
      <c r="F22" s="100" t="s">
        <v>108</v>
      </c>
      <c r="G22" s="100" t="s">
        <v>108</v>
      </c>
      <c r="H22" s="100" t="s">
        <v>108</v>
      </c>
      <c r="I22" s="100" t="s">
        <v>108</v>
      </c>
      <c r="J22" s="100">
        <v>5</v>
      </c>
      <c r="K22" s="100">
        <v>0</v>
      </c>
    </row>
    <row r="23" spans="2:11" s="18" customFormat="1" ht="19.75" customHeight="1" x14ac:dyDescent="0.2">
      <c r="B23" s="80" t="s">
        <v>424</v>
      </c>
      <c r="C23" s="100">
        <v>1678</v>
      </c>
      <c r="D23" s="100">
        <v>604</v>
      </c>
      <c r="E23" s="100">
        <v>0</v>
      </c>
      <c r="F23" s="100" t="s">
        <v>108</v>
      </c>
      <c r="G23" s="100" t="s">
        <v>108</v>
      </c>
      <c r="H23" s="100" t="s">
        <v>108</v>
      </c>
      <c r="I23" s="100">
        <v>1678</v>
      </c>
      <c r="J23" s="100">
        <v>604</v>
      </c>
      <c r="K23" s="100">
        <v>0</v>
      </c>
    </row>
    <row r="24" spans="2:11" s="18" customFormat="1" ht="19.75" customHeight="1" x14ac:dyDescent="0.2">
      <c r="B24" s="80" t="s">
        <v>425</v>
      </c>
      <c r="C24" s="100">
        <v>429</v>
      </c>
      <c r="D24" s="100">
        <v>181</v>
      </c>
      <c r="E24" s="100">
        <v>2</v>
      </c>
      <c r="F24" s="100">
        <v>40</v>
      </c>
      <c r="G24" s="100" t="s">
        <v>108</v>
      </c>
      <c r="H24" s="100">
        <v>0</v>
      </c>
      <c r="I24" s="100">
        <v>469</v>
      </c>
      <c r="J24" s="100">
        <v>181</v>
      </c>
      <c r="K24" s="100">
        <v>2</v>
      </c>
    </row>
    <row r="25" spans="2:11" s="18" customFormat="1" ht="19.75" customHeight="1" x14ac:dyDescent="0.2">
      <c r="B25" s="80" t="s">
        <v>426</v>
      </c>
      <c r="C25" s="100">
        <v>23</v>
      </c>
      <c r="D25" s="100">
        <v>18</v>
      </c>
      <c r="E25" s="100">
        <v>0</v>
      </c>
      <c r="F25" s="100" t="s">
        <v>108</v>
      </c>
      <c r="G25" s="100" t="s">
        <v>108</v>
      </c>
      <c r="H25" s="100" t="s">
        <v>108</v>
      </c>
      <c r="I25" s="100">
        <v>23</v>
      </c>
      <c r="J25" s="100">
        <v>18</v>
      </c>
      <c r="K25" s="100">
        <v>0</v>
      </c>
    </row>
    <row r="26" spans="2:11" s="18" customFormat="1" ht="19.75" customHeight="1" x14ac:dyDescent="0.2">
      <c r="B26" s="80" t="s">
        <v>427</v>
      </c>
      <c r="C26" s="100">
        <v>3479</v>
      </c>
      <c r="D26" s="100">
        <v>80</v>
      </c>
      <c r="E26" s="100">
        <v>0</v>
      </c>
      <c r="F26" s="100">
        <v>479</v>
      </c>
      <c r="G26" s="100">
        <v>8</v>
      </c>
      <c r="H26" s="100">
        <v>0</v>
      </c>
      <c r="I26" s="100">
        <v>3958</v>
      </c>
      <c r="J26" s="100">
        <v>88</v>
      </c>
      <c r="K26" s="100">
        <v>0</v>
      </c>
    </row>
    <row r="27" spans="2:11" s="18" customFormat="1" ht="19.75" customHeight="1" x14ac:dyDescent="0.2">
      <c r="B27" s="80" t="s">
        <v>428</v>
      </c>
      <c r="C27" s="100">
        <v>2611</v>
      </c>
      <c r="D27" s="100">
        <v>292</v>
      </c>
      <c r="E27" s="100">
        <v>2</v>
      </c>
      <c r="F27" s="100">
        <v>1</v>
      </c>
      <c r="G27" s="100" t="s">
        <v>108</v>
      </c>
      <c r="H27" s="100">
        <v>0</v>
      </c>
      <c r="I27" s="100">
        <v>2612</v>
      </c>
      <c r="J27" s="100">
        <v>292</v>
      </c>
      <c r="K27" s="100">
        <v>2</v>
      </c>
    </row>
    <row r="28" spans="2:11" s="18" customFormat="1" ht="19.75" customHeight="1" x14ac:dyDescent="0.2">
      <c r="B28" s="80" t="s">
        <v>429</v>
      </c>
      <c r="C28" s="100">
        <v>51</v>
      </c>
      <c r="D28" s="100">
        <v>17</v>
      </c>
      <c r="E28" s="100">
        <v>0</v>
      </c>
      <c r="F28" s="100">
        <v>1</v>
      </c>
      <c r="G28" s="100" t="s">
        <v>108</v>
      </c>
      <c r="H28" s="100">
        <v>0</v>
      </c>
      <c r="I28" s="100">
        <v>52</v>
      </c>
      <c r="J28" s="100">
        <v>17</v>
      </c>
      <c r="K28" s="100">
        <v>0</v>
      </c>
    </row>
    <row r="29" spans="2:11" s="18" customFormat="1" ht="19.75" customHeight="1" x14ac:dyDescent="0.2">
      <c r="B29" s="80" t="s">
        <v>430</v>
      </c>
      <c r="C29" s="100">
        <v>25486</v>
      </c>
      <c r="D29" s="100">
        <v>1124</v>
      </c>
      <c r="E29" s="100">
        <v>10</v>
      </c>
      <c r="F29" s="100">
        <v>4276</v>
      </c>
      <c r="G29" s="100">
        <v>283</v>
      </c>
      <c r="H29" s="100">
        <v>4</v>
      </c>
      <c r="I29" s="100">
        <v>29762</v>
      </c>
      <c r="J29" s="100">
        <v>1407</v>
      </c>
      <c r="K29" s="100">
        <v>14</v>
      </c>
    </row>
    <row r="30" spans="2:11" s="18" customFormat="1" ht="19.75" customHeight="1" x14ac:dyDescent="0.2">
      <c r="B30" s="80" t="s">
        <v>806</v>
      </c>
      <c r="C30" s="100">
        <v>2</v>
      </c>
      <c r="D30" s="100">
        <v>0</v>
      </c>
      <c r="E30" s="100">
        <v>0</v>
      </c>
      <c r="F30" s="100" t="s">
        <v>108</v>
      </c>
      <c r="G30" s="100" t="s">
        <v>108</v>
      </c>
      <c r="H30" s="100" t="s">
        <v>108</v>
      </c>
      <c r="I30" s="100">
        <v>2</v>
      </c>
      <c r="J30" s="100">
        <v>0</v>
      </c>
      <c r="K30" s="100">
        <v>0</v>
      </c>
    </row>
    <row r="31" spans="2:11" s="18" customFormat="1" ht="19.75" customHeight="1" x14ac:dyDescent="0.2">
      <c r="B31" s="80" t="s">
        <v>431</v>
      </c>
      <c r="C31" s="100">
        <v>616</v>
      </c>
      <c r="D31" s="100">
        <v>19</v>
      </c>
      <c r="E31" s="100">
        <v>1</v>
      </c>
      <c r="F31" s="100">
        <v>39</v>
      </c>
      <c r="G31" s="100" t="s">
        <v>108</v>
      </c>
      <c r="H31" s="100">
        <v>0</v>
      </c>
      <c r="I31" s="100">
        <v>655</v>
      </c>
      <c r="J31" s="100">
        <v>19</v>
      </c>
      <c r="K31" s="100">
        <v>1</v>
      </c>
    </row>
    <row r="32" spans="2:11" s="18" customFormat="1" ht="19.75" customHeight="1" x14ac:dyDescent="0.2">
      <c r="B32" s="80" t="s">
        <v>432</v>
      </c>
      <c r="C32" s="100">
        <v>1831</v>
      </c>
      <c r="D32" s="100">
        <v>203</v>
      </c>
      <c r="E32" s="100">
        <v>3</v>
      </c>
      <c r="F32" s="100">
        <v>104</v>
      </c>
      <c r="G32" s="100">
        <v>4</v>
      </c>
      <c r="H32" s="100">
        <v>0</v>
      </c>
      <c r="I32" s="100">
        <v>1935</v>
      </c>
      <c r="J32" s="100">
        <v>207</v>
      </c>
      <c r="K32" s="100">
        <v>3</v>
      </c>
    </row>
    <row r="33" spans="2:11" s="18" customFormat="1" ht="19.75" customHeight="1" x14ac:dyDescent="0.2">
      <c r="B33" s="80" t="s">
        <v>433</v>
      </c>
      <c r="C33" s="100">
        <v>2311</v>
      </c>
      <c r="D33" s="100">
        <v>30</v>
      </c>
      <c r="E33" s="100">
        <v>52</v>
      </c>
      <c r="F33" s="100">
        <v>194</v>
      </c>
      <c r="G33" s="100">
        <v>0</v>
      </c>
      <c r="H33" s="100">
        <v>2</v>
      </c>
      <c r="I33" s="100">
        <v>2505</v>
      </c>
      <c r="J33" s="100">
        <v>30</v>
      </c>
      <c r="K33" s="100">
        <v>54</v>
      </c>
    </row>
    <row r="34" spans="2:11" s="18" customFormat="1" ht="19.75" customHeight="1" x14ac:dyDescent="0.2">
      <c r="B34" s="80" t="s">
        <v>434</v>
      </c>
      <c r="C34" s="100">
        <v>4774</v>
      </c>
      <c r="D34" s="100">
        <v>303</v>
      </c>
      <c r="E34" s="100">
        <v>2</v>
      </c>
      <c r="F34" s="100">
        <v>890</v>
      </c>
      <c r="G34" s="100">
        <v>35</v>
      </c>
      <c r="H34" s="100">
        <v>0</v>
      </c>
      <c r="I34" s="100">
        <v>5664</v>
      </c>
      <c r="J34" s="100">
        <v>338</v>
      </c>
      <c r="K34" s="100">
        <v>2</v>
      </c>
    </row>
    <row r="35" spans="2:11" s="18" customFormat="1" ht="19.75" customHeight="1" x14ac:dyDescent="0.2">
      <c r="B35" s="80" t="s">
        <v>435</v>
      </c>
      <c r="C35" s="100">
        <v>325</v>
      </c>
      <c r="D35" s="100">
        <v>162</v>
      </c>
      <c r="E35" s="100">
        <v>0</v>
      </c>
      <c r="F35" s="100" t="s">
        <v>108</v>
      </c>
      <c r="G35" s="100" t="s">
        <v>108</v>
      </c>
      <c r="H35" s="100" t="s">
        <v>108</v>
      </c>
      <c r="I35" s="100">
        <v>325</v>
      </c>
      <c r="J35" s="100">
        <v>162</v>
      </c>
      <c r="K35" s="100">
        <v>0</v>
      </c>
    </row>
    <row r="36" spans="2:11" s="18" customFormat="1" ht="19.75" customHeight="1" x14ac:dyDescent="0.2">
      <c r="B36" s="80" t="s">
        <v>436</v>
      </c>
      <c r="C36" s="100">
        <v>876</v>
      </c>
      <c r="D36" s="100">
        <v>181</v>
      </c>
      <c r="E36" s="100">
        <v>577</v>
      </c>
      <c r="F36" s="100">
        <v>352</v>
      </c>
      <c r="G36" s="100">
        <v>59</v>
      </c>
      <c r="H36" s="100">
        <v>150</v>
      </c>
      <c r="I36" s="100">
        <v>1228</v>
      </c>
      <c r="J36" s="100">
        <v>240</v>
      </c>
      <c r="K36" s="100">
        <v>727</v>
      </c>
    </row>
    <row r="37" spans="2:11" s="18" customFormat="1" ht="19.75" customHeight="1" x14ac:dyDescent="0.2">
      <c r="B37" s="80" t="s">
        <v>437</v>
      </c>
      <c r="C37" s="100">
        <v>45</v>
      </c>
      <c r="D37" s="100">
        <v>39</v>
      </c>
      <c r="E37" s="100">
        <v>72</v>
      </c>
      <c r="F37" s="100">
        <v>0</v>
      </c>
      <c r="G37" s="100">
        <v>1</v>
      </c>
      <c r="H37" s="100">
        <v>5</v>
      </c>
      <c r="I37" s="100">
        <v>45</v>
      </c>
      <c r="J37" s="100">
        <v>40</v>
      </c>
      <c r="K37" s="100">
        <v>77</v>
      </c>
    </row>
    <row r="38" spans="2:11" s="18" customFormat="1" ht="19.75" customHeight="1" x14ac:dyDescent="0.2">
      <c r="B38" s="80" t="s">
        <v>438</v>
      </c>
      <c r="C38" s="100">
        <v>11282</v>
      </c>
      <c r="D38" s="100">
        <v>258</v>
      </c>
      <c r="E38" s="100">
        <v>743</v>
      </c>
      <c r="F38" s="100">
        <v>4533</v>
      </c>
      <c r="G38" s="100">
        <v>137</v>
      </c>
      <c r="H38" s="100">
        <v>307</v>
      </c>
      <c r="I38" s="100">
        <v>15815</v>
      </c>
      <c r="J38" s="100">
        <v>395</v>
      </c>
      <c r="K38" s="100">
        <v>1050</v>
      </c>
    </row>
    <row r="39" spans="2:11" s="18" customFormat="1" ht="19.75" customHeight="1" x14ac:dyDescent="0.2">
      <c r="B39" s="80" t="s">
        <v>439</v>
      </c>
      <c r="C39" s="100">
        <v>10530</v>
      </c>
      <c r="D39" s="100">
        <v>406</v>
      </c>
      <c r="E39" s="100">
        <v>828</v>
      </c>
      <c r="F39" s="100">
        <v>1605</v>
      </c>
      <c r="G39" s="100">
        <v>92</v>
      </c>
      <c r="H39" s="100">
        <v>135</v>
      </c>
      <c r="I39" s="100">
        <v>12135</v>
      </c>
      <c r="J39" s="100">
        <v>498</v>
      </c>
      <c r="K39" s="100">
        <v>963</v>
      </c>
    </row>
    <row r="40" spans="2:11" s="18" customFormat="1" ht="19.75" customHeight="1" x14ac:dyDescent="0.2">
      <c r="B40" s="80" t="s">
        <v>440</v>
      </c>
      <c r="C40" s="100">
        <v>2308</v>
      </c>
      <c r="D40" s="100">
        <v>158</v>
      </c>
      <c r="E40" s="100">
        <v>356</v>
      </c>
      <c r="F40" s="100">
        <v>477</v>
      </c>
      <c r="G40" s="100">
        <v>38</v>
      </c>
      <c r="H40" s="100">
        <v>65</v>
      </c>
      <c r="I40" s="100">
        <v>2785</v>
      </c>
      <c r="J40" s="100">
        <v>196</v>
      </c>
      <c r="K40" s="100">
        <v>421</v>
      </c>
    </row>
    <row r="41" spans="2:11" s="18" customFormat="1" ht="19.75" customHeight="1" x14ac:dyDescent="0.2">
      <c r="B41" s="80" t="s">
        <v>441</v>
      </c>
      <c r="C41" s="100">
        <v>4391</v>
      </c>
      <c r="D41" s="100">
        <v>685</v>
      </c>
      <c r="E41" s="100">
        <v>7</v>
      </c>
      <c r="F41" s="100">
        <v>79</v>
      </c>
      <c r="G41" s="100">
        <v>5</v>
      </c>
      <c r="H41" s="100">
        <v>0</v>
      </c>
      <c r="I41" s="100">
        <v>4470</v>
      </c>
      <c r="J41" s="100">
        <v>690</v>
      </c>
      <c r="K41" s="100">
        <v>7</v>
      </c>
    </row>
    <row r="42" spans="2:11" s="18" customFormat="1" ht="19.75" customHeight="1" x14ac:dyDescent="0.2">
      <c r="B42" s="80" t="s">
        <v>442</v>
      </c>
      <c r="C42" s="100">
        <v>4012</v>
      </c>
      <c r="D42" s="100">
        <v>268</v>
      </c>
      <c r="E42" s="100">
        <v>2</v>
      </c>
      <c r="F42" s="100">
        <v>982</v>
      </c>
      <c r="G42" s="100">
        <v>14</v>
      </c>
      <c r="H42" s="100">
        <v>0</v>
      </c>
      <c r="I42" s="100">
        <v>4994</v>
      </c>
      <c r="J42" s="100">
        <v>282</v>
      </c>
      <c r="K42" s="100">
        <v>2</v>
      </c>
    </row>
    <row r="43" spans="2:11" s="18" customFormat="1" ht="19.75" customHeight="1" x14ac:dyDescent="0.2">
      <c r="B43" s="80" t="s">
        <v>443</v>
      </c>
      <c r="C43" s="100">
        <v>4307</v>
      </c>
      <c r="D43" s="100">
        <v>165</v>
      </c>
      <c r="E43" s="100">
        <v>377</v>
      </c>
      <c r="F43" s="100">
        <v>1019</v>
      </c>
      <c r="G43" s="100">
        <v>33</v>
      </c>
      <c r="H43" s="100">
        <v>92</v>
      </c>
      <c r="I43" s="100">
        <v>5326</v>
      </c>
      <c r="J43" s="100">
        <v>198</v>
      </c>
      <c r="K43" s="100">
        <v>469</v>
      </c>
    </row>
    <row r="44" spans="2:11" s="18" customFormat="1" ht="19.75" customHeight="1" x14ac:dyDescent="0.2">
      <c r="B44" s="80" t="s">
        <v>444</v>
      </c>
      <c r="C44" s="100">
        <v>1</v>
      </c>
      <c r="D44" s="100">
        <v>1</v>
      </c>
      <c r="E44" s="100">
        <v>0</v>
      </c>
      <c r="F44" s="100" t="s">
        <v>108</v>
      </c>
      <c r="G44" s="100" t="s">
        <v>108</v>
      </c>
      <c r="H44" s="100" t="s">
        <v>108</v>
      </c>
      <c r="I44" s="100">
        <v>1</v>
      </c>
      <c r="J44" s="100">
        <v>1</v>
      </c>
      <c r="K44" s="100">
        <v>0</v>
      </c>
    </row>
    <row r="45" spans="2:11" s="18" customFormat="1" ht="19.75" customHeight="1" x14ac:dyDescent="0.2">
      <c r="B45" s="80" t="s">
        <v>445</v>
      </c>
      <c r="C45" s="100">
        <v>128</v>
      </c>
      <c r="D45" s="100">
        <v>0</v>
      </c>
      <c r="E45" s="100">
        <v>0</v>
      </c>
      <c r="F45" s="100" t="s">
        <v>108</v>
      </c>
      <c r="G45" s="100" t="s">
        <v>108</v>
      </c>
      <c r="H45" s="100" t="s">
        <v>108</v>
      </c>
      <c r="I45" s="100">
        <v>128</v>
      </c>
      <c r="J45" s="100">
        <v>0</v>
      </c>
      <c r="K45" s="100">
        <v>0</v>
      </c>
    </row>
    <row r="46" spans="2:11" s="18" customFormat="1" ht="19.75" customHeight="1" x14ac:dyDescent="0.2">
      <c r="B46" s="80" t="s">
        <v>446</v>
      </c>
      <c r="C46" s="100">
        <v>394</v>
      </c>
      <c r="D46" s="100">
        <v>22</v>
      </c>
      <c r="E46" s="100">
        <v>2</v>
      </c>
      <c r="F46" s="100" t="s">
        <v>108</v>
      </c>
      <c r="G46" s="100" t="s">
        <v>108</v>
      </c>
      <c r="H46" s="100" t="s">
        <v>108</v>
      </c>
      <c r="I46" s="100">
        <v>394</v>
      </c>
      <c r="J46" s="100">
        <v>22</v>
      </c>
      <c r="K46" s="100">
        <v>2</v>
      </c>
    </row>
    <row r="47" spans="2:11" s="18" customFormat="1" ht="19.75" customHeight="1" x14ac:dyDescent="0.2">
      <c r="B47" s="80" t="s">
        <v>447</v>
      </c>
      <c r="C47" s="100">
        <v>4676</v>
      </c>
      <c r="D47" s="100">
        <v>78</v>
      </c>
      <c r="E47" s="100">
        <v>13</v>
      </c>
      <c r="F47" s="100">
        <v>397</v>
      </c>
      <c r="G47" s="100">
        <v>12</v>
      </c>
      <c r="H47" s="100">
        <v>0</v>
      </c>
      <c r="I47" s="100">
        <v>5073</v>
      </c>
      <c r="J47" s="100">
        <v>90</v>
      </c>
      <c r="K47" s="100">
        <v>13</v>
      </c>
    </row>
    <row r="48" spans="2:11" s="18" customFormat="1" ht="19.75" customHeight="1" x14ac:dyDescent="0.2">
      <c r="B48" s="80" t="s">
        <v>448</v>
      </c>
      <c r="C48" s="100">
        <v>2354</v>
      </c>
      <c r="D48" s="100">
        <v>8</v>
      </c>
      <c r="E48" s="100">
        <v>4</v>
      </c>
      <c r="F48" s="100">
        <v>166</v>
      </c>
      <c r="G48" s="100" t="s">
        <v>108</v>
      </c>
      <c r="H48" s="100">
        <v>0</v>
      </c>
      <c r="I48" s="100">
        <v>2520</v>
      </c>
      <c r="J48" s="100">
        <v>8</v>
      </c>
      <c r="K48" s="100">
        <v>4</v>
      </c>
    </row>
    <row r="49" spans="2:11" s="18" customFormat="1" ht="19.75" customHeight="1" x14ac:dyDescent="0.2">
      <c r="B49" s="80" t="s">
        <v>449</v>
      </c>
      <c r="C49" s="100">
        <v>1551</v>
      </c>
      <c r="D49" s="100">
        <v>2</v>
      </c>
      <c r="E49" s="100">
        <v>1</v>
      </c>
      <c r="F49" s="100">
        <v>12</v>
      </c>
      <c r="G49" s="100" t="s">
        <v>108</v>
      </c>
      <c r="H49" s="100">
        <v>0</v>
      </c>
      <c r="I49" s="100">
        <v>1563</v>
      </c>
      <c r="J49" s="100">
        <v>2</v>
      </c>
      <c r="K49" s="100">
        <v>1</v>
      </c>
    </row>
    <row r="50" spans="2:11" s="18" customFormat="1" ht="19.75" customHeight="1" x14ac:dyDescent="0.2">
      <c r="B50" s="80" t="s">
        <v>450</v>
      </c>
      <c r="C50" s="100">
        <v>268</v>
      </c>
      <c r="D50" s="100">
        <v>164</v>
      </c>
      <c r="E50" s="100">
        <v>28</v>
      </c>
      <c r="F50" s="100" t="s">
        <v>108</v>
      </c>
      <c r="G50" s="100" t="s">
        <v>108</v>
      </c>
      <c r="H50" s="100">
        <v>5</v>
      </c>
      <c r="I50" s="100">
        <v>268</v>
      </c>
      <c r="J50" s="100">
        <v>164</v>
      </c>
      <c r="K50" s="100">
        <v>33</v>
      </c>
    </row>
    <row r="51" spans="2:11" s="18" customFormat="1" ht="19.75" customHeight="1" x14ac:dyDescent="0.2">
      <c r="B51" s="80" t="s">
        <v>451</v>
      </c>
      <c r="C51" s="100">
        <v>4</v>
      </c>
      <c r="D51" s="100">
        <v>21</v>
      </c>
      <c r="E51" s="100">
        <v>0</v>
      </c>
      <c r="F51" s="100" t="s">
        <v>108</v>
      </c>
      <c r="G51" s="100" t="s">
        <v>108</v>
      </c>
      <c r="H51" s="100" t="s">
        <v>108</v>
      </c>
      <c r="I51" s="100">
        <v>4</v>
      </c>
      <c r="J51" s="100">
        <v>21</v>
      </c>
      <c r="K51" s="100">
        <v>0</v>
      </c>
    </row>
    <row r="52" spans="2:11" s="18" customFormat="1" ht="19.75" customHeight="1" x14ac:dyDescent="0.2">
      <c r="B52" s="80" t="s">
        <v>452</v>
      </c>
      <c r="C52" s="100">
        <v>3</v>
      </c>
      <c r="D52" s="100">
        <v>5</v>
      </c>
      <c r="E52" s="100">
        <v>0</v>
      </c>
      <c r="F52" s="100" t="s">
        <v>108</v>
      </c>
      <c r="G52" s="100" t="s">
        <v>108</v>
      </c>
      <c r="H52" s="100" t="s">
        <v>108</v>
      </c>
      <c r="I52" s="100">
        <v>3</v>
      </c>
      <c r="J52" s="100">
        <v>5</v>
      </c>
      <c r="K52" s="100">
        <v>0</v>
      </c>
    </row>
    <row r="53" spans="2:11" s="18" customFormat="1" ht="19.75" customHeight="1" x14ac:dyDescent="0.2">
      <c r="B53" s="80" t="s">
        <v>453</v>
      </c>
      <c r="C53" s="100">
        <v>9381</v>
      </c>
      <c r="D53" s="100">
        <v>566</v>
      </c>
      <c r="E53" s="100">
        <v>0</v>
      </c>
      <c r="F53" s="100">
        <v>12127</v>
      </c>
      <c r="G53" s="100">
        <v>580</v>
      </c>
      <c r="H53" s="100">
        <v>3</v>
      </c>
      <c r="I53" s="100">
        <v>21508</v>
      </c>
      <c r="J53" s="100">
        <v>1146</v>
      </c>
      <c r="K53" s="100">
        <v>3</v>
      </c>
    </row>
    <row r="54" spans="2:11" s="18" customFormat="1" ht="19.75" customHeight="1" x14ac:dyDescent="0.2">
      <c r="B54" s="80" t="s">
        <v>454</v>
      </c>
      <c r="C54" s="100">
        <v>16</v>
      </c>
      <c r="D54" s="100">
        <v>14</v>
      </c>
      <c r="E54" s="100">
        <v>10</v>
      </c>
      <c r="F54" s="100" t="s">
        <v>108</v>
      </c>
      <c r="G54" s="100" t="s">
        <v>108</v>
      </c>
      <c r="H54" s="100" t="s">
        <v>108</v>
      </c>
      <c r="I54" s="100">
        <v>16</v>
      </c>
      <c r="J54" s="100">
        <v>14</v>
      </c>
      <c r="K54" s="100">
        <v>10</v>
      </c>
    </row>
    <row r="55" spans="2:11" s="18" customFormat="1" ht="19.75" customHeight="1" x14ac:dyDescent="0.2">
      <c r="B55" s="80" t="s">
        <v>455</v>
      </c>
      <c r="C55" s="100">
        <v>1658</v>
      </c>
      <c r="D55" s="100">
        <v>204</v>
      </c>
      <c r="E55" s="100">
        <v>11</v>
      </c>
      <c r="F55" s="100">
        <v>34</v>
      </c>
      <c r="G55" s="100" t="s">
        <v>108</v>
      </c>
      <c r="H55" s="100">
        <v>0</v>
      </c>
      <c r="I55" s="100">
        <v>1692</v>
      </c>
      <c r="J55" s="100">
        <v>204</v>
      </c>
      <c r="K55" s="100">
        <v>11</v>
      </c>
    </row>
    <row r="56" spans="2:11" s="18" customFormat="1" ht="19.75" customHeight="1" x14ac:dyDescent="0.2">
      <c r="B56" s="80" t="s">
        <v>456</v>
      </c>
      <c r="C56" s="100">
        <v>3968</v>
      </c>
      <c r="D56" s="100">
        <v>7</v>
      </c>
      <c r="E56" s="100">
        <v>0</v>
      </c>
      <c r="F56" s="100">
        <v>4230</v>
      </c>
      <c r="G56" s="100">
        <v>3</v>
      </c>
      <c r="H56" s="100">
        <v>0</v>
      </c>
      <c r="I56" s="100">
        <v>8198</v>
      </c>
      <c r="J56" s="100">
        <v>10</v>
      </c>
      <c r="K56" s="100">
        <v>0</v>
      </c>
    </row>
    <row r="57" spans="2:11" s="18" customFormat="1" ht="19.75" customHeight="1" x14ac:dyDescent="0.2">
      <c r="B57" s="80" t="s">
        <v>457</v>
      </c>
      <c r="C57" s="100">
        <v>98</v>
      </c>
      <c r="D57" s="100">
        <v>7</v>
      </c>
      <c r="E57" s="100">
        <v>0</v>
      </c>
      <c r="F57" s="100" t="s">
        <v>108</v>
      </c>
      <c r="G57" s="100" t="s">
        <v>108</v>
      </c>
      <c r="H57" s="100" t="s">
        <v>108</v>
      </c>
      <c r="I57" s="100">
        <v>98</v>
      </c>
      <c r="J57" s="100">
        <v>7</v>
      </c>
      <c r="K57" s="100">
        <v>0</v>
      </c>
    </row>
    <row r="58" spans="2:11" s="18" customFormat="1" ht="19.75" customHeight="1" x14ac:dyDescent="0.2">
      <c r="B58" s="80" t="s">
        <v>458</v>
      </c>
      <c r="C58" s="100">
        <v>1898</v>
      </c>
      <c r="D58" s="100">
        <v>26</v>
      </c>
      <c r="E58" s="100">
        <v>2</v>
      </c>
      <c r="F58" s="100">
        <v>103</v>
      </c>
      <c r="G58" s="100">
        <v>8</v>
      </c>
      <c r="H58" s="100">
        <v>0</v>
      </c>
      <c r="I58" s="100">
        <v>2001</v>
      </c>
      <c r="J58" s="100">
        <v>34</v>
      </c>
      <c r="K58" s="100">
        <v>2</v>
      </c>
    </row>
    <row r="59" spans="2:11" s="18" customFormat="1" ht="19.75" customHeight="1" x14ac:dyDescent="0.2">
      <c r="B59" s="80" t="s">
        <v>459</v>
      </c>
      <c r="C59" s="100">
        <v>2584</v>
      </c>
      <c r="D59" s="100">
        <v>1952</v>
      </c>
      <c r="E59" s="100">
        <v>2</v>
      </c>
      <c r="F59" s="100">
        <v>290</v>
      </c>
      <c r="G59" s="100">
        <v>37</v>
      </c>
      <c r="H59" s="100">
        <v>6</v>
      </c>
      <c r="I59" s="100">
        <v>2874</v>
      </c>
      <c r="J59" s="100">
        <v>1989</v>
      </c>
      <c r="K59" s="100">
        <v>8</v>
      </c>
    </row>
    <row r="60" spans="2:11" s="18" customFormat="1" ht="19.75" customHeight="1" x14ac:dyDescent="0.2">
      <c r="B60" s="80" t="s">
        <v>460</v>
      </c>
      <c r="C60" s="100">
        <v>294</v>
      </c>
      <c r="D60" s="100">
        <v>127</v>
      </c>
      <c r="E60" s="100">
        <v>0</v>
      </c>
      <c r="F60" s="100" t="s">
        <v>108</v>
      </c>
      <c r="G60" s="100" t="s">
        <v>108</v>
      </c>
      <c r="H60" s="100" t="s">
        <v>108</v>
      </c>
      <c r="I60" s="100">
        <v>294</v>
      </c>
      <c r="J60" s="100">
        <v>127</v>
      </c>
      <c r="K60" s="100">
        <v>0</v>
      </c>
    </row>
    <row r="61" spans="2:11" s="18" customFormat="1" ht="19.75" customHeight="1" x14ac:dyDescent="0.2">
      <c r="B61" s="80" t="s">
        <v>461</v>
      </c>
      <c r="C61" s="100">
        <v>145</v>
      </c>
      <c r="D61" s="100">
        <v>70</v>
      </c>
      <c r="E61" s="100">
        <v>0</v>
      </c>
      <c r="F61" s="100">
        <v>23</v>
      </c>
      <c r="G61" s="100" t="s">
        <v>108</v>
      </c>
      <c r="H61" s="100">
        <v>0</v>
      </c>
      <c r="I61" s="100">
        <v>168</v>
      </c>
      <c r="J61" s="100">
        <v>70</v>
      </c>
      <c r="K61" s="100">
        <v>0</v>
      </c>
    </row>
    <row r="62" spans="2:11" s="18" customFormat="1" ht="19.75" customHeight="1" x14ac:dyDescent="0.2">
      <c r="B62" s="80" t="s">
        <v>462</v>
      </c>
      <c r="C62" s="100">
        <v>525</v>
      </c>
      <c r="D62" s="100">
        <v>19</v>
      </c>
      <c r="E62" s="100">
        <v>42</v>
      </c>
      <c r="F62" s="100" t="s">
        <v>108</v>
      </c>
      <c r="G62" s="100" t="s">
        <v>108</v>
      </c>
      <c r="H62" s="100" t="s">
        <v>108</v>
      </c>
      <c r="I62" s="100">
        <v>525</v>
      </c>
      <c r="J62" s="100">
        <v>19</v>
      </c>
      <c r="K62" s="100">
        <v>42</v>
      </c>
    </row>
    <row r="63" spans="2:11" s="18" customFormat="1" ht="19.75" customHeight="1" x14ac:dyDescent="0.2">
      <c r="B63" s="80" t="s">
        <v>463</v>
      </c>
      <c r="C63" s="100">
        <v>3050</v>
      </c>
      <c r="D63" s="100">
        <v>226</v>
      </c>
      <c r="E63" s="100">
        <v>4</v>
      </c>
      <c r="F63" s="100">
        <v>191</v>
      </c>
      <c r="G63" s="100">
        <v>5</v>
      </c>
      <c r="H63" s="100">
        <v>0</v>
      </c>
      <c r="I63" s="100">
        <v>3241</v>
      </c>
      <c r="J63" s="100">
        <v>231</v>
      </c>
      <c r="K63" s="100">
        <v>4</v>
      </c>
    </row>
    <row r="64" spans="2:11" s="18" customFormat="1" ht="19.75" customHeight="1" x14ac:dyDescent="0.2">
      <c r="B64" s="80" t="s">
        <v>464</v>
      </c>
      <c r="C64" s="100">
        <v>9</v>
      </c>
      <c r="D64" s="100">
        <v>17</v>
      </c>
      <c r="E64" s="100">
        <v>7</v>
      </c>
      <c r="F64" s="100" t="s">
        <v>108</v>
      </c>
      <c r="G64" s="100" t="s">
        <v>108</v>
      </c>
      <c r="H64" s="100" t="s">
        <v>108</v>
      </c>
      <c r="I64" s="100">
        <v>9</v>
      </c>
      <c r="J64" s="100">
        <v>17</v>
      </c>
      <c r="K64" s="100">
        <v>7</v>
      </c>
    </row>
    <row r="65" spans="2:11" s="18" customFormat="1" ht="19.75" customHeight="1" x14ac:dyDescent="0.2">
      <c r="B65" s="80" t="s">
        <v>465</v>
      </c>
      <c r="C65" s="100">
        <v>136</v>
      </c>
      <c r="D65" s="100">
        <v>31</v>
      </c>
      <c r="E65" s="100">
        <v>0</v>
      </c>
      <c r="F65" s="100">
        <v>10</v>
      </c>
      <c r="G65" s="100" t="s">
        <v>108</v>
      </c>
      <c r="H65" s="100">
        <v>0</v>
      </c>
      <c r="I65" s="100">
        <v>146</v>
      </c>
      <c r="J65" s="100">
        <v>31</v>
      </c>
      <c r="K65" s="100">
        <v>0</v>
      </c>
    </row>
    <row r="66" spans="2:11" s="18" customFormat="1" ht="19.75" customHeight="1" x14ac:dyDescent="0.2">
      <c r="B66" s="80" t="s">
        <v>466</v>
      </c>
      <c r="C66" s="100">
        <v>285</v>
      </c>
      <c r="D66" s="100">
        <v>81</v>
      </c>
      <c r="E66" s="100">
        <v>0</v>
      </c>
      <c r="F66" s="100">
        <v>45</v>
      </c>
      <c r="G66" s="100">
        <v>3</v>
      </c>
      <c r="H66" s="100">
        <v>0</v>
      </c>
      <c r="I66" s="100">
        <v>330</v>
      </c>
      <c r="J66" s="100">
        <v>84</v>
      </c>
      <c r="K66" s="100">
        <v>0</v>
      </c>
    </row>
    <row r="67" spans="2:11" s="18" customFormat="1" ht="19.75" customHeight="1" x14ac:dyDescent="0.2">
      <c r="B67" s="80" t="s">
        <v>467</v>
      </c>
      <c r="C67" s="100">
        <v>1045</v>
      </c>
      <c r="D67" s="100">
        <v>3</v>
      </c>
      <c r="E67" s="100">
        <v>0</v>
      </c>
      <c r="F67" s="100">
        <v>32</v>
      </c>
      <c r="G67" s="100" t="s">
        <v>108</v>
      </c>
      <c r="H67" s="100">
        <v>0</v>
      </c>
      <c r="I67" s="100">
        <v>1077</v>
      </c>
      <c r="J67" s="100">
        <v>3</v>
      </c>
      <c r="K67" s="100">
        <v>0</v>
      </c>
    </row>
    <row r="68" spans="2:11" s="18" customFormat="1" ht="19.75" customHeight="1" x14ac:dyDescent="0.2">
      <c r="B68" s="80" t="s">
        <v>468</v>
      </c>
      <c r="C68" s="100">
        <v>30</v>
      </c>
      <c r="D68" s="100">
        <v>20</v>
      </c>
      <c r="E68" s="100">
        <v>1</v>
      </c>
      <c r="F68" s="100">
        <v>7</v>
      </c>
      <c r="G68" s="100" t="s">
        <v>108</v>
      </c>
      <c r="H68" s="100">
        <v>0</v>
      </c>
      <c r="I68" s="100">
        <v>37</v>
      </c>
      <c r="J68" s="100">
        <v>20</v>
      </c>
      <c r="K68" s="100">
        <v>1</v>
      </c>
    </row>
    <row r="69" spans="2:11" s="18" customFormat="1" ht="19.75" customHeight="1" x14ac:dyDescent="0.2">
      <c r="B69" s="80" t="s">
        <v>469</v>
      </c>
      <c r="C69" s="100">
        <v>1902</v>
      </c>
      <c r="D69" s="100">
        <v>126</v>
      </c>
      <c r="E69" s="100">
        <v>0</v>
      </c>
      <c r="F69" s="100">
        <v>385</v>
      </c>
      <c r="G69" s="100">
        <v>16</v>
      </c>
      <c r="H69" s="100">
        <v>0</v>
      </c>
      <c r="I69" s="100">
        <v>2287</v>
      </c>
      <c r="J69" s="100">
        <v>142</v>
      </c>
      <c r="K69" s="100">
        <v>0</v>
      </c>
    </row>
    <row r="70" spans="2:11" s="18" customFormat="1" ht="19.75" customHeight="1" x14ac:dyDescent="0.2">
      <c r="B70" s="80" t="s">
        <v>470</v>
      </c>
      <c r="C70" s="100">
        <v>78</v>
      </c>
      <c r="D70" s="100">
        <v>4</v>
      </c>
      <c r="E70" s="100">
        <v>1</v>
      </c>
      <c r="F70" s="100" t="s">
        <v>108</v>
      </c>
      <c r="G70" s="100" t="s">
        <v>108</v>
      </c>
      <c r="H70" s="100" t="s">
        <v>108</v>
      </c>
      <c r="I70" s="100">
        <v>78</v>
      </c>
      <c r="J70" s="100">
        <v>4</v>
      </c>
      <c r="K70" s="100">
        <v>1</v>
      </c>
    </row>
    <row r="71" spans="2:11" s="18" customFormat="1" ht="19.75" customHeight="1" x14ac:dyDescent="0.2">
      <c r="B71" s="80" t="s">
        <v>471</v>
      </c>
      <c r="C71" s="100">
        <v>63</v>
      </c>
      <c r="D71" s="100">
        <v>20</v>
      </c>
      <c r="E71" s="100">
        <v>0</v>
      </c>
      <c r="F71" s="100" t="s">
        <v>108</v>
      </c>
      <c r="G71" s="100" t="s">
        <v>108</v>
      </c>
      <c r="H71" s="100" t="s">
        <v>108</v>
      </c>
      <c r="I71" s="100">
        <v>63</v>
      </c>
      <c r="J71" s="100">
        <v>20</v>
      </c>
      <c r="K71" s="100">
        <v>0</v>
      </c>
    </row>
    <row r="72" spans="2:11" s="18" customFormat="1" ht="19.75" customHeight="1" x14ac:dyDescent="0.2">
      <c r="B72" s="80" t="s">
        <v>472</v>
      </c>
      <c r="C72" s="100">
        <v>38</v>
      </c>
      <c r="D72" s="100">
        <v>2</v>
      </c>
      <c r="E72" s="100">
        <v>17</v>
      </c>
      <c r="F72" s="100" t="s">
        <v>108</v>
      </c>
      <c r="G72" s="100" t="s">
        <v>108</v>
      </c>
      <c r="H72" s="100" t="s">
        <v>108</v>
      </c>
      <c r="I72" s="100">
        <v>38</v>
      </c>
      <c r="J72" s="100">
        <v>2</v>
      </c>
      <c r="K72" s="100">
        <v>17</v>
      </c>
    </row>
    <row r="73" spans="2:11" s="18" customFormat="1" ht="19.75" customHeight="1" x14ac:dyDescent="0.2">
      <c r="B73" s="80" t="s">
        <v>473</v>
      </c>
      <c r="C73" s="100">
        <v>127</v>
      </c>
      <c r="D73" s="100">
        <v>1</v>
      </c>
      <c r="E73" s="100">
        <v>1</v>
      </c>
      <c r="F73" s="100" t="s">
        <v>108</v>
      </c>
      <c r="G73" s="100" t="s">
        <v>108</v>
      </c>
      <c r="H73" s="100" t="s">
        <v>108</v>
      </c>
      <c r="I73" s="100">
        <v>127</v>
      </c>
      <c r="J73" s="100">
        <v>1</v>
      </c>
      <c r="K73" s="100">
        <v>1</v>
      </c>
    </row>
    <row r="74" spans="2:11" s="18" customFormat="1" ht="19.75" customHeight="1" x14ac:dyDescent="0.2">
      <c r="B74" s="80" t="s">
        <v>474</v>
      </c>
      <c r="C74" s="100">
        <v>3</v>
      </c>
      <c r="D74" s="100">
        <v>151</v>
      </c>
      <c r="E74" s="100">
        <v>1379</v>
      </c>
      <c r="F74" s="100">
        <v>0</v>
      </c>
      <c r="G74" s="100">
        <v>131</v>
      </c>
      <c r="H74" s="100">
        <v>661</v>
      </c>
      <c r="I74" s="100">
        <v>3</v>
      </c>
      <c r="J74" s="100">
        <v>282</v>
      </c>
      <c r="K74" s="100">
        <v>2040</v>
      </c>
    </row>
    <row r="75" spans="2:11" s="18" customFormat="1" ht="19.75" customHeight="1" x14ac:dyDescent="0.2">
      <c r="B75" s="80" t="s">
        <v>475</v>
      </c>
      <c r="C75" s="100" t="s">
        <v>108</v>
      </c>
      <c r="D75" s="100">
        <v>28</v>
      </c>
      <c r="E75" s="100">
        <v>0</v>
      </c>
      <c r="F75" s="100" t="s">
        <v>108</v>
      </c>
      <c r="G75" s="100">
        <v>7</v>
      </c>
      <c r="H75" s="100">
        <v>0</v>
      </c>
      <c r="I75" s="100" t="s">
        <v>108</v>
      </c>
      <c r="J75" s="100">
        <v>35</v>
      </c>
      <c r="K75" s="100">
        <v>0</v>
      </c>
    </row>
    <row r="76" spans="2:11" s="18" customFormat="1" ht="36.25" customHeight="1" x14ac:dyDescent="0.2">
      <c r="B76" s="55" t="s">
        <v>476</v>
      </c>
      <c r="C76" s="56">
        <v>144912</v>
      </c>
      <c r="D76" s="56">
        <v>11314</v>
      </c>
      <c r="E76" s="139">
        <v>6123</v>
      </c>
      <c r="F76" s="56">
        <v>39825</v>
      </c>
      <c r="G76" s="56">
        <v>2090</v>
      </c>
      <c r="H76" s="139">
        <v>1912</v>
      </c>
      <c r="I76" s="56">
        <v>184737</v>
      </c>
      <c r="J76" s="56">
        <v>13404</v>
      </c>
      <c r="K76" s="139">
        <v>8035</v>
      </c>
    </row>
    <row r="77" spans="2:11" s="18" customFormat="1" ht="12" customHeight="1" x14ac:dyDescent="0.2"/>
    <row r="78" spans="2:11" s="18" customFormat="1" ht="23.5" customHeight="1" x14ac:dyDescent="0.2">
      <c r="J78" s="424" t="s">
        <v>477</v>
      </c>
      <c r="K78" s="424"/>
    </row>
    <row r="79" spans="2:11" s="18" customFormat="1" ht="25.5" customHeight="1" x14ac:dyDescent="0.2"/>
    <row r="80" spans="2:11" s="18" customFormat="1" ht="59" customHeight="1" x14ac:dyDescent="0.2">
      <c r="B80" s="438" t="s">
        <v>478</v>
      </c>
      <c r="C80" s="438"/>
      <c r="D80" s="438"/>
      <c r="E80" s="438"/>
      <c r="F80" s="438"/>
      <c r="G80" s="438"/>
      <c r="H80" s="438"/>
      <c r="I80" s="438"/>
      <c r="J80" s="438"/>
      <c r="K80" s="438"/>
    </row>
    <row r="81" s="18" customFormat="1" ht="28.25" customHeight="1" x14ac:dyDescent="0.2"/>
  </sheetData>
  <mergeCells count="11">
    <mergeCell ref="C8:E8"/>
    <mergeCell ref="F8:H8"/>
    <mergeCell ref="I8:K8"/>
    <mergeCell ref="J78:K78"/>
    <mergeCell ref="B80:K80"/>
    <mergeCell ref="B1:I1"/>
    <mergeCell ref="B3:K3"/>
    <mergeCell ref="B5:K5"/>
    <mergeCell ref="C7:E7"/>
    <mergeCell ref="F7:H7"/>
    <mergeCell ref="I7:K7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1:J34"/>
  <sheetViews>
    <sheetView workbookViewId="0">
      <selection activeCell="C9" sqref="C9:H30"/>
    </sheetView>
  </sheetViews>
  <sheetFormatPr defaultColWidth="10.90625" defaultRowHeight="14.5" x14ac:dyDescent="0.35"/>
  <cols>
    <col min="1" max="1" width="1" customWidth="1"/>
    <col min="2" max="2" width="24.6328125" customWidth="1"/>
    <col min="3" max="8" width="14.6328125" customWidth="1"/>
    <col min="9" max="9" width="6" customWidth="1"/>
    <col min="10" max="10" width="7.36328125" customWidth="1"/>
    <col min="11" max="11" width="4.453125" customWidth="1"/>
    <col min="12" max="12" width="4.6328125" customWidth="1"/>
  </cols>
  <sheetData>
    <row r="1" spans="2:10" s="18" customFormat="1" ht="49" customHeight="1" x14ac:dyDescent="0.2">
      <c r="B1" s="421" t="s">
        <v>0</v>
      </c>
      <c r="C1" s="421"/>
      <c r="D1" s="421"/>
      <c r="E1" s="421"/>
      <c r="F1" s="421"/>
      <c r="G1" s="421"/>
      <c r="H1" s="421"/>
      <c r="I1" s="421"/>
    </row>
    <row r="2" spans="2:10" s="18" customFormat="1" ht="5.75" customHeight="1" x14ac:dyDescent="0.2"/>
    <row r="3" spans="2:10" s="18" customFormat="1" ht="21.25" customHeight="1" x14ac:dyDescent="0.2">
      <c r="B3" s="461" t="s">
        <v>479</v>
      </c>
      <c r="C3" s="461"/>
      <c r="D3" s="461"/>
      <c r="E3" s="461"/>
      <c r="F3" s="461"/>
      <c r="G3" s="461"/>
      <c r="H3" s="461"/>
      <c r="I3" s="461"/>
      <c r="J3" s="461"/>
    </row>
    <row r="4" spans="2:10" s="18" customFormat="1" ht="2.75" customHeight="1" x14ac:dyDescent="0.2"/>
    <row r="5" spans="2:10" s="18" customFormat="1" ht="24.25" customHeight="1" x14ac:dyDescent="0.2">
      <c r="B5" s="461" t="s">
        <v>798</v>
      </c>
      <c r="C5" s="461"/>
      <c r="D5" s="461"/>
      <c r="E5" s="461"/>
      <c r="F5" s="461"/>
      <c r="G5" s="461"/>
      <c r="H5" s="461"/>
      <c r="I5" s="461"/>
    </row>
    <row r="6" spans="2:10" s="18" customFormat="1" ht="17.75" customHeight="1" x14ac:dyDescent="0.2"/>
    <row r="7" spans="2:10" s="18" customFormat="1" ht="24.25" customHeight="1" x14ac:dyDescent="0.3">
      <c r="B7" s="129"/>
      <c r="C7" s="425" t="s">
        <v>480</v>
      </c>
      <c r="D7" s="425"/>
      <c r="E7" s="425"/>
      <c r="F7" s="425"/>
      <c r="G7" s="129"/>
      <c r="H7" s="26" t="s">
        <v>481</v>
      </c>
    </row>
    <row r="8" spans="2:10" s="18" customFormat="1" ht="24.25" customHeight="1" x14ac:dyDescent="0.2">
      <c r="B8" s="28" t="s">
        <v>2</v>
      </c>
      <c r="C8" s="30" t="s">
        <v>482</v>
      </c>
      <c r="D8" s="30" t="s">
        <v>483</v>
      </c>
      <c r="E8" s="30" t="s">
        <v>484</v>
      </c>
      <c r="F8" s="30" t="s">
        <v>60</v>
      </c>
      <c r="G8" s="28" t="s">
        <v>485</v>
      </c>
      <c r="H8" s="29" t="s">
        <v>486</v>
      </c>
    </row>
    <row r="9" spans="2:10" s="18" customFormat="1" ht="19.75" customHeight="1" x14ac:dyDescent="0.2">
      <c r="B9" s="20" t="s">
        <v>9</v>
      </c>
      <c r="C9" s="22">
        <v>174379</v>
      </c>
      <c r="D9" s="22">
        <v>1406116</v>
      </c>
      <c r="E9" s="22">
        <v>3379</v>
      </c>
      <c r="F9" s="22">
        <v>1583874</v>
      </c>
      <c r="G9" s="173">
        <v>11.00965102022</v>
      </c>
      <c r="H9" s="22">
        <v>363.69435395373398</v>
      </c>
    </row>
    <row r="10" spans="2:10" s="18" customFormat="1" ht="19.75" customHeight="1" x14ac:dyDescent="0.2">
      <c r="B10" s="20" t="s">
        <v>10</v>
      </c>
      <c r="C10" s="22">
        <v>7517</v>
      </c>
      <c r="D10" s="22">
        <v>37497</v>
      </c>
      <c r="E10" s="22">
        <v>28</v>
      </c>
      <c r="F10" s="22">
        <v>45042</v>
      </c>
      <c r="G10" s="173">
        <v>16.688868167488099</v>
      </c>
      <c r="H10" s="22">
        <v>358.42630464883098</v>
      </c>
    </row>
    <row r="11" spans="2:10" s="18" customFormat="1" ht="19.75" customHeight="1" x14ac:dyDescent="0.2">
      <c r="B11" s="20" t="s">
        <v>11</v>
      </c>
      <c r="C11" s="22">
        <v>455222</v>
      </c>
      <c r="D11" s="22">
        <v>3095275</v>
      </c>
      <c r="E11" s="22">
        <v>6361</v>
      </c>
      <c r="F11" s="22">
        <v>3556858</v>
      </c>
      <c r="G11" s="173">
        <v>12.798430524918301</v>
      </c>
      <c r="H11" s="22">
        <v>353.469229806805</v>
      </c>
    </row>
    <row r="12" spans="2:10" s="18" customFormat="1" ht="19.75" customHeight="1" x14ac:dyDescent="0.2">
      <c r="B12" s="20" t="s">
        <v>12</v>
      </c>
      <c r="C12" s="22">
        <v>31770</v>
      </c>
      <c r="D12" s="22">
        <v>234658</v>
      </c>
      <c r="E12" s="22">
        <v>83</v>
      </c>
      <c r="F12" s="22">
        <v>266511</v>
      </c>
      <c r="G12" s="173">
        <v>11.920708713711599</v>
      </c>
      <c r="H12" s="22">
        <v>501.73576465892802</v>
      </c>
    </row>
    <row r="13" spans="2:10" s="18" customFormat="1" ht="19.75" customHeight="1" x14ac:dyDescent="0.2">
      <c r="B13" s="20" t="s">
        <v>13</v>
      </c>
      <c r="C13" s="22">
        <v>22919</v>
      </c>
      <c r="D13" s="22">
        <v>178850</v>
      </c>
      <c r="E13" s="22">
        <v>161</v>
      </c>
      <c r="F13" s="22">
        <v>201930</v>
      </c>
      <c r="G13" s="173">
        <v>11.3499727628386</v>
      </c>
      <c r="H13" s="22">
        <v>373.18563365601102</v>
      </c>
    </row>
    <row r="14" spans="2:10" s="18" customFormat="1" ht="19.75" customHeight="1" x14ac:dyDescent="0.2">
      <c r="B14" s="20" t="s">
        <v>14</v>
      </c>
      <c r="C14" s="22">
        <v>227539</v>
      </c>
      <c r="D14" s="22">
        <v>1647593</v>
      </c>
      <c r="E14" s="22">
        <v>1671</v>
      </c>
      <c r="F14" s="22">
        <v>1876803</v>
      </c>
      <c r="G14" s="173">
        <v>12.1237551303999</v>
      </c>
      <c r="H14" s="22">
        <v>381.52164036154198</v>
      </c>
    </row>
    <row r="15" spans="2:10" s="18" customFormat="1" ht="19.75" customHeight="1" x14ac:dyDescent="0.2">
      <c r="B15" s="20" t="s">
        <v>15</v>
      </c>
      <c r="C15" s="22">
        <v>58442</v>
      </c>
      <c r="D15" s="22">
        <v>356752</v>
      </c>
      <c r="E15" s="22">
        <v>418</v>
      </c>
      <c r="F15" s="22">
        <v>415612</v>
      </c>
      <c r="G15" s="173">
        <v>14.061672906460799</v>
      </c>
      <c r="H15" s="22">
        <v>340.03261142577998</v>
      </c>
    </row>
    <row r="16" spans="2:10" s="18" customFormat="1" ht="19.75" customHeight="1" x14ac:dyDescent="0.2">
      <c r="B16" s="20" t="s">
        <v>16</v>
      </c>
      <c r="C16" s="22">
        <v>89064</v>
      </c>
      <c r="D16" s="22">
        <v>506124</v>
      </c>
      <c r="E16" s="22">
        <v>1038</v>
      </c>
      <c r="F16" s="22">
        <v>596226</v>
      </c>
      <c r="G16" s="173">
        <v>14.937959766934</v>
      </c>
      <c r="H16" s="22">
        <v>384.50317288345502</v>
      </c>
    </row>
    <row r="17" spans="2:9" s="18" customFormat="1" ht="15" customHeight="1" x14ac:dyDescent="0.2">
      <c r="B17" s="20" t="s">
        <v>17</v>
      </c>
      <c r="C17" s="22">
        <v>233443</v>
      </c>
      <c r="D17" s="22">
        <v>1562065</v>
      </c>
      <c r="E17" s="22">
        <v>1991</v>
      </c>
      <c r="F17" s="22">
        <v>1797499</v>
      </c>
      <c r="G17" s="173">
        <v>12.9871004100698</v>
      </c>
      <c r="H17" s="22">
        <v>403.07394790913798</v>
      </c>
    </row>
    <row r="18" spans="2:9" s="18" customFormat="1" ht="15" customHeight="1" x14ac:dyDescent="0.2">
      <c r="B18" s="20" t="s">
        <v>18</v>
      </c>
      <c r="C18" s="22">
        <v>175807</v>
      </c>
      <c r="D18" s="22">
        <v>1243162</v>
      </c>
      <c r="E18" s="22">
        <v>2216</v>
      </c>
      <c r="F18" s="22">
        <v>1421185</v>
      </c>
      <c r="G18" s="173">
        <v>12.370451419062301</v>
      </c>
      <c r="H18" s="22">
        <v>381.05142023052599</v>
      </c>
    </row>
    <row r="19" spans="2:9" s="18" customFormat="1" ht="15" customHeight="1" x14ac:dyDescent="0.2">
      <c r="B19" s="20" t="s">
        <v>19</v>
      </c>
      <c r="C19" s="22">
        <v>52671</v>
      </c>
      <c r="D19" s="22">
        <v>282228</v>
      </c>
      <c r="E19" s="22">
        <v>239</v>
      </c>
      <c r="F19" s="22">
        <v>335138</v>
      </c>
      <c r="G19" s="173">
        <v>15.716212425926001</v>
      </c>
      <c r="H19" s="22">
        <v>379.96859463841298</v>
      </c>
    </row>
    <row r="20" spans="2:9" s="18" customFormat="1" ht="15" customHeight="1" x14ac:dyDescent="0.2">
      <c r="B20" s="20" t="s">
        <v>20</v>
      </c>
      <c r="C20" s="22">
        <v>63483</v>
      </c>
      <c r="D20" s="22">
        <v>421897</v>
      </c>
      <c r="E20" s="22">
        <v>917</v>
      </c>
      <c r="F20" s="22">
        <v>486297</v>
      </c>
      <c r="G20" s="173">
        <v>13.0543680096731</v>
      </c>
      <c r="H20" s="22">
        <v>318.82662162986099</v>
      </c>
    </row>
    <row r="21" spans="2:9" s="18" customFormat="1" ht="15" customHeight="1" x14ac:dyDescent="0.2">
      <c r="B21" s="20" t="s">
        <v>21</v>
      </c>
      <c r="C21" s="22">
        <v>273181</v>
      </c>
      <c r="D21" s="22">
        <v>1533248</v>
      </c>
      <c r="E21" s="22">
        <v>4687</v>
      </c>
      <c r="F21" s="22">
        <v>1811116</v>
      </c>
      <c r="G21" s="173">
        <v>15.083572780539701</v>
      </c>
      <c r="H21" s="22">
        <v>308.06102041101002</v>
      </c>
    </row>
    <row r="22" spans="2:9" s="18" customFormat="1" ht="15" customHeight="1" x14ac:dyDescent="0.2">
      <c r="B22" s="20" t="s">
        <v>22</v>
      </c>
      <c r="C22" s="22">
        <v>72906</v>
      </c>
      <c r="D22" s="22">
        <v>444763</v>
      </c>
      <c r="E22" s="22">
        <v>527</v>
      </c>
      <c r="F22" s="22">
        <v>518196</v>
      </c>
      <c r="G22" s="173">
        <v>14.069193895746</v>
      </c>
      <c r="H22" s="22">
        <v>395.09294133792798</v>
      </c>
    </row>
    <row r="23" spans="2:9" s="18" customFormat="1" ht="15" customHeight="1" x14ac:dyDescent="0.2">
      <c r="B23" s="20" t="s">
        <v>23</v>
      </c>
      <c r="C23" s="22">
        <v>14056</v>
      </c>
      <c r="D23" s="22">
        <v>78646</v>
      </c>
      <c r="E23" s="22">
        <v>187</v>
      </c>
      <c r="F23" s="22">
        <v>92889</v>
      </c>
      <c r="G23" s="173">
        <v>15.1320393157424</v>
      </c>
      <c r="H23" s="22">
        <v>303.939244217436</v>
      </c>
    </row>
    <row r="24" spans="2:9" s="18" customFormat="1" ht="15" customHeight="1" x14ac:dyDescent="0.2">
      <c r="B24" s="20" t="s">
        <v>24</v>
      </c>
      <c r="C24" s="22">
        <v>238446</v>
      </c>
      <c r="D24" s="22">
        <v>1515739</v>
      </c>
      <c r="E24" s="22">
        <v>1673</v>
      </c>
      <c r="F24" s="22">
        <v>1755858</v>
      </c>
      <c r="G24" s="173">
        <v>13.5800275420905</v>
      </c>
      <c r="H24" s="22">
        <v>302.64584883168601</v>
      </c>
    </row>
    <row r="25" spans="2:9" s="18" customFormat="1" ht="15" customHeight="1" x14ac:dyDescent="0.2">
      <c r="B25" s="20" t="s">
        <v>25</v>
      </c>
      <c r="C25" s="22">
        <v>187265</v>
      </c>
      <c r="D25" s="22">
        <v>991585</v>
      </c>
      <c r="E25" s="22">
        <v>1048</v>
      </c>
      <c r="F25" s="22">
        <v>1179898</v>
      </c>
      <c r="G25" s="173">
        <v>15.8712871790612</v>
      </c>
      <c r="H25" s="22">
        <v>292.84747557304399</v>
      </c>
    </row>
    <row r="26" spans="2:9" s="18" customFormat="1" ht="15" customHeight="1" x14ac:dyDescent="0.2">
      <c r="B26" s="20" t="s">
        <v>26</v>
      </c>
      <c r="C26" s="22">
        <v>30701</v>
      </c>
      <c r="D26" s="22">
        <v>143468</v>
      </c>
      <c r="E26" s="22">
        <v>128</v>
      </c>
      <c r="F26" s="22">
        <v>174297</v>
      </c>
      <c r="G26" s="173">
        <v>17.614187278036901</v>
      </c>
      <c r="H26" s="22">
        <v>309.65819755573699</v>
      </c>
    </row>
    <row r="27" spans="2:9" s="18" customFormat="1" ht="15" customHeight="1" x14ac:dyDescent="0.2">
      <c r="B27" s="20" t="s">
        <v>27</v>
      </c>
      <c r="C27" s="22">
        <v>79458</v>
      </c>
      <c r="D27" s="22">
        <v>401864</v>
      </c>
      <c r="E27" s="22">
        <v>508</v>
      </c>
      <c r="F27" s="22">
        <v>481830</v>
      </c>
      <c r="G27" s="173">
        <v>16.490878525621099</v>
      </c>
      <c r="H27" s="22">
        <v>238.03395601339199</v>
      </c>
    </row>
    <row r="28" spans="2:9" s="18" customFormat="1" ht="15" customHeight="1" x14ac:dyDescent="0.2">
      <c r="B28" s="20" t="s">
        <v>28</v>
      </c>
      <c r="C28" s="22">
        <v>224520</v>
      </c>
      <c r="D28" s="22">
        <v>1468325</v>
      </c>
      <c r="E28" s="22">
        <v>1890</v>
      </c>
      <c r="F28" s="22">
        <v>1694735</v>
      </c>
      <c r="G28" s="173">
        <v>13.248088934258201</v>
      </c>
      <c r="H28" s="22">
        <v>338.954389205685</v>
      </c>
    </row>
    <row r="29" spans="2:9" s="18" customFormat="1" ht="15" customHeight="1" x14ac:dyDescent="0.2">
      <c r="B29" s="20" t="s">
        <v>29</v>
      </c>
      <c r="C29" s="22">
        <v>79731</v>
      </c>
      <c r="D29" s="22">
        <v>343476</v>
      </c>
      <c r="E29" s="22">
        <v>356</v>
      </c>
      <c r="F29" s="22">
        <v>423563</v>
      </c>
      <c r="G29" s="173">
        <v>18.8238821615675</v>
      </c>
      <c r="H29" s="22">
        <v>258.33454806716998</v>
      </c>
    </row>
    <row r="30" spans="2:9" s="18" customFormat="1" ht="27" customHeight="1" x14ac:dyDescent="0.2">
      <c r="B30" s="23" t="s">
        <v>30</v>
      </c>
      <c r="C30" s="96">
        <v>2792520</v>
      </c>
      <c r="D30" s="96">
        <v>17893331</v>
      </c>
      <c r="E30" s="96">
        <v>29506</v>
      </c>
      <c r="F30" s="96">
        <v>20715357</v>
      </c>
      <c r="G30" s="174">
        <v>13.480433863630701</v>
      </c>
      <c r="H30" s="96">
        <v>342.64179866129399</v>
      </c>
    </row>
    <row r="31" spans="2:9" s="18" customFormat="1" ht="9" customHeight="1" x14ac:dyDescent="0.2"/>
    <row r="32" spans="2:9" s="18" customFormat="1" ht="11.25" customHeight="1" x14ac:dyDescent="0.2">
      <c r="B32" s="423" t="s">
        <v>487</v>
      </c>
      <c r="C32" s="423"/>
      <c r="D32" s="423"/>
      <c r="E32" s="423"/>
      <c r="F32" s="423"/>
      <c r="H32" s="424" t="s">
        <v>488</v>
      </c>
      <c r="I32" s="424"/>
    </row>
    <row r="33" spans="2:6" s="18" customFormat="1" ht="2.25" customHeight="1" x14ac:dyDescent="0.2">
      <c r="B33" s="423"/>
      <c r="C33" s="423"/>
      <c r="D33" s="423"/>
      <c r="E33" s="423"/>
      <c r="F33" s="423"/>
    </row>
    <row r="34" spans="2:6" s="18" customFormat="1" ht="28.25" customHeight="1" x14ac:dyDescent="0.2"/>
  </sheetData>
  <mergeCells count="6">
    <mergeCell ref="B1:I1"/>
    <mergeCell ref="B3:J3"/>
    <mergeCell ref="B5:I5"/>
    <mergeCell ref="C7:F7"/>
    <mergeCell ref="B32:F33"/>
    <mergeCell ref="H32:I32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1:J34"/>
  <sheetViews>
    <sheetView workbookViewId="0">
      <selection activeCell="C9" sqref="C9:H30"/>
    </sheetView>
  </sheetViews>
  <sheetFormatPr defaultColWidth="10.90625" defaultRowHeight="14.5" x14ac:dyDescent="0.35"/>
  <cols>
    <col min="1" max="1" width="1" customWidth="1"/>
    <col min="2" max="2" width="24.6328125" customWidth="1"/>
    <col min="3" max="8" width="14.6328125" customWidth="1"/>
    <col min="9" max="9" width="6" customWidth="1"/>
    <col min="10" max="10" width="7.36328125" customWidth="1"/>
    <col min="11" max="11" width="4.453125" customWidth="1"/>
    <col min="12" max="12" width="4.6328125" customWidth="1"/>
  </cols>
  <sheetData>
    <row r="1" spans="2:10" s="18" customFormat="1" ht="49" customHeight="1" x14ac:dyDescent="0.2">
      <c r="B1" s="421" t="s">
        <v>0</v>
      </c>
      <c r="C1" s="421"/>
      <c r="D1" s="421"/>
      <c r="E1" s="421"/>
      <c r="F1" s="421"/>
      <c r="G1" s="421"/>
      <c r="H1" s="421"/>
      <c r="I1" s="421"/>
    </row>
    <row r="2" spans="2:10" s="18" customFormat="1" ht="5.75" customHeight="1" x14ac:dyDescent="0.2"/>
    <row r="3" spans="2:10" s="18" customFormat="1" ht="21.25" customHeight="1" x14ac:dyDescent="0.2">
      <c r="B3" s="461" t="s">
        <v>489</v>
      </c>
      <c r="C3" s="461"/>
      <c r="D3" s="461"/>
      <c r="E3" s="461"/>
      <c r="F3" s="461"/>
      <c r="G3" s="461"/>
      <c r="H3" s="461"/>
      <c r="I3" s="461"/>
      <c r="J3" s="461"/>
    </row>
    <row r="4" spans="2:10" s="18" customFormat="1" ht="2.75" customHeight="1" x14ac:dyDescent="0.2"/>
    <row r="5" spans="2:10" s="18" customFormat="1" ht="24.25" customHeight="1" x14ac:dyDescent="0.2">
      <c r="B5" s="461" t="s">
        <v>798</v>
      </c>
      <c r="C5" s="461"/>
      <c r="D5" s="461"/>
      <c r="E5" s="461"/>
      <c r="F5" s="461"/>
      <c r="G5" s="461"/>
      <c r="H5" s="461"/>
      <c r="I5" s="461"/>
    </row>
    <row r="6" spans="2:10" s="18" customFormat="1" ht="17.75" customHeight="1" x14ac:dyDescent="0.2"/>
    <row r="7" spans="2:10" s="18" customFormat="1" ht="24.25" customHeight="1" x14ac:dyDescent="0.3">
      <c r="B7" s="129"/>
      <c r="C7" s="425" t="s">
        <v>480</v>
      </c>
      <c r="D7" s="425"/>
      <c r="E7" s="425"/>
      <c r="F7" s="425"/>
      <c r="G7" s="129"/>
      <c r="H7" s="26" t="s">
        <v>481</v>
      </c>
    </row>
    <row r="8" spans="2:10" s="18" customFormat="1" ht="37" customHeight="1" x14ac:dyDescent="0.2">
      <c r="B8" s="28" t="s">
        <v>2</v>
      </c>
      <c r="C8" s="30" t="s">
        <v>482</v>
      </c>
      <c r="D8" s="30" t="s">
        <v>483</v>
      </c>
      <c r="E8" s="30" t="s">
        <v>484</v>
      </c>
      <c r="F8" s="30" t="s">
        <v>60</v>
      </c>
      <c r="G8" s="28" t="s">
        <v>485</v>
      </c>
      <c r="H8" s="29" t="s">
        <v>490</v>
      </c>
    </row>
    <row r="9" spans="2:10" s="18" customFormat="1" ht="19.75" customHeight="1" x14ac:dyDescent="0.2">
      <c r="B9" s="20" t="s">
        <v>9</v>
      </c>
      <c r="C9" s="22">
        <v>6892</v>
      </c>
      <c r="D9" s="22">
        <v>133496</v>
      </c>
      <c r="E9" s="22">
        <v>5</v>
      </c>
      <c r="F9" s="22">
        <v>140393</v>
      </c>
      <c r="G9" s="173">
        <v>4.9090766633664096</v>
      </c>
      <c r="H9" s="22">
        <v>214.453741976678</v>
      </c>
    </row>
    <row r="10" spans="2:10" s="18" customFormat="1" ht="19.75" customHeight="1" x14ac:dyDescent="0.2">
      <c r="B10" s="20" t="s">
        <v>10</v>
      </c>
      <c r="C10" s="22">
        <v>621</v>
      </c>
      <c r="D10" s="22">
        <v>4636</v>
      </c>
      <c r="E10" s="22">
        <v>0</v>
      </c>
      <c r="F10" s="22">
        <v>5257</v>
      </c>
      <c r="G10" s="173">
        <v>11.8128210005707</v>
      </c>
      <c r="H10" s="22">
        <v>263.08677810029002</v>
      </c>
    </row>
    <row r="11" spans="2:10" s="18" customFormat="1" ht="19.75" customHeight="1" x14ac:dyDescent="0.2">
      <c r="B11" s="20" t="s">
        <v>11</v>
      </c>
      <c r="C11" s="22">
        <v>31053</v>
      </c>
      <c r="D11" s="22">
        <v>377495</v>
      </c>
      <c r="E11" s="22">
        <v>25</v>
      </c>
      <c r="F11" s="22">
        <v>408573</v>
      </c>
      <c r="G11" s="173">
        <v>7.6003553832485302</v>
      </c>
      <c r="H11" s="22">
        <v>246.86116374393399</v>
      </c>
    </row>
    <row r="12" spans="2:10" s="18" customFormat="1" ht="19.75" customHeight="1" x14ac:dyDescent="0.2">
      <c r="B12" s="20" t="s">
        <v>12</v>
      </c>
      <c r="C12" s="22">
        <v>840</v>
      </c>
      <c r="D12" s="22">
        <v>13819</v>
      </c>
      <c r="E12" s="22">
        <v>0</v>
      </c>
      <c r="F12" s="22">
        <v>14659</v>
      </c>
      <c r="G12" s="173">
        <v>5.7302680946858597</v>
      </c>
      <c r="H12" s="22">
        <v>145.37899298840699</v>
      </c>
    </row>
    <row r="13" spans="2:10" s="18" customFormat="1" ht="19.75" customHeight="1" x14ac:dyDescent="0.2">
      <c r="B13" s="20" t="s">
        <v>13</v>
      </c>
      <c r="C13" s="22">
        <v>556</v>
      </c>
      <c r="D13" s="22">
        <v>19825</v>
      </c>
      <c r="E13" s="22">
        <v>0</v>
      </c>
      <c r="F13" s="22">
        <v>20381</v>
      </c>
      <c r="G13" s="173">
        <v>2.72803100927334</v>
      </c>
      <c r="H13" s="22">
        <v>216.54041074786701</v>
      </c>
    </row>
    <row r="14" spans="2:10" s="18" customFormat="1" ht="19.75" customHeight="1" x14ac:dyDescent="0.2">
      <c r="B14" s="20" t="s">
        <v>14</v>
      </c>
      <c r="C14" s="22">
        <v>3013</v>
      </c>
      <c r="D14" s="22">
        <v>39615</v>
      </c>
      <c r="E14" s="22">
        <v>5</v>
      </c>
      <c r="F14" s="22">
        <v>42633</v>
      </c>
      <c r="G14" s="173">
        <v>7.0672952876879398</v>
      </c>
      <c r="H14" s="22">
        <v>53.934895559887799</v>
      </c>
    </row>
    <row r="15" spans="2:10" s="18" customFormat="1" ht="19.75" customHeight="1" x14ac:dyDescent="0.2">
      <c r="B15" s="20" t="s">
        <v>15</v>
      </c>
      <c r="C15" s="22">
        <v>1883</v>
      </c>
      <c r="D15" s="22">
        <v>56066</v>
      </c>
      <c r="E15" s="22">
        <v>0</v>
      </c>
      <c r="F15" s="22">
        <v>57949</v>
      </c>
      <c r="G15" s="173">
        <v>3.2494089630537202</v>
      </c>
      <c r="H15" s="22">
        <v>325.92055162794401</v>
      </c>
    </row>
    <row r="16" spans="2:10" s="18" customFormat="1" ht="19.75" customHeight="1" x14ac:dyDescent="0.2">
      <c r="B16" s="20" t="s">
        <v>16</v>
      </c>
      <c r="C16" s="22">
        <v>4945</v>
      </c>
      <c r="D16" s="22">
        <v>49874</v>
      </c>
      <c r="E16" s="22">
        <v>1</v>
      </c>
      <c r="F16" s="22">
        <v>54820</v>
      </c>
      <c r="G16" s="173">
        <v>9.0204304998175804</v>
      </c>
      <c r="H16" s="22">
        <v>259.81781472458903</v>
      </c>
    </row>
    <row r="17" spans="2:9" s="18" customFormat="1" ht="15" customHeight="1" x14ac:dyDescent="0.2">
      <c r="B17" s="20" t="s">
        <v>17</v>
      </c>
      <c r="C17" s="22">
        <v>4101</v>
      </c>
      <c r="D17" s="22">
        <v>65347</v>
      </c>
      <c r="E17" s="22">
        <v>0</v>
      </c>
      <c r="F17" s="22">
        <v>69448</v>
      </c>
      <c r="G17" s="173">
        <v>5.9051376569519602</v>
      </c>
      <c r="H17" s="22">
        <v>98.742261767658206</v>
      </c>
    </row>
    <row r="18" spans="2:9" s="18" customFormat="1" ht="15" customHeight="1" x14ac:dyDescent="0.2">
      <c r="B18" s="20" t="s">
        <v>18</v>
      </c>
      <c r="C18" s="22">
        <v>3227</v>
      </c>
      <c r="D18" s="22">
        <v>63201</v>
      </c>
      <c r="E18" s="22">
        <v>3</v>
      </c>
      <c r="F18" s="22">
        <v>66431</v>
      </c>
      <c r="G18" s="173">
        <v>4.8576718700606598</v>
      </c>
      <c r="H18" s="22">
        <v>118.511660101616</v>
      </c>
    </row>
    <row r="19" spans="2:9" s="18" customFormat="1" ht="15" customHeight="1" x14ac:dyDescent="0.2">
      <c r="B19" s="20" t="s">
        <v>19</v>
      </c>
      <c r="C19" s="22" t="s">
        <v>491</v>
      </c>
      <c r="D19" s="22" t="s">
        <v>491</v>
      </c>
      <c r="E19" s="22" t="s">
        <v>491</v>
      </c>
      <c r="F19" s="22" t="s">
        <v>491</v>
      </c>
      <c r="G19" s="173" t="s">
        <v>491</v>
      </c>
      <c r="H19" s="22" t="s">
        <v>491</v>
      </c>
    </row>
    <row r="20" spans="2:9" s="18" customFormat="1" ht="15" customHeight="1" x14ac:dyDescent="0.2">
      <c r="B20" s="20" t="s">
        <v>20</v>
      </c>
      <c r="C20" s="22">
        <v>1520</v>
      </c>
      <c r="D20" s="22">
        <v>21575</v>
      </c>
      <c r="E20" s="22">
        <v>1</v>
      </c>
      <c r="F20" s="22">
        <v>23096</v>
      </c>
      <c r="G20" s="173">
        <v>6.5812261863526196</v>
      </c>
      <c r="H20" s="22">
        <v>98.854205455471501</v>
      </c>
    </row>
    <row r="21" spans="2:9" s="18" customFormat="1" ht="15" customHeight="1" x14ac:dyDescent="0.2">
      <c r="B21" s="20" t="s">
        <v>21</v>
      </c>
      <c r="C21" s="22">
        <v>16913</v>
      </c>
      <c r="D21" s="22">
        <v>107758</v>
      </c>
      <c r="E21" s="22">
        <v>0</v>
      </c>
      <c r="F21" s="22">
        <v>124671</v>
      </c>
      <c r="G21" s="173">
        <v>13.5661059909682</v>
      </c>
      <c r="H21" s="22">
        <v>131.90646534348599</v>
      </c>
    </row>
    <row r="22" spans="2:9" s="18" customFormat="1" ht="15" customHeight="1" x14ac:dyDescent="0.2">
      <c r="B22" s="20" t="s">
        <v>22</v>
      </c>
      <c r="C22" s="22">
        <v>2991</v>
      </c>
      <c r="D22" s="22">
        <v>19342</v>
      </c>
      <c r="E22" s="22">
        <v>0</v>
      </c>
      <c r="F22" s="22">
        <v>22333</v>
      </c>
      <c r="G22" s="173">
        <v>13.392737205032899</v>
      </c>
      <c r="H22" s="22">
        <v>112.946376643015</v>
      </c>
    </row>
    <row r="23" spans="2:9" s="18" customFormat="1" ht="15" customHeight="1" x14ac:dyDescent="0.2">
      <c r="B23" s="20" t="s">
        <v>23</v>
      </c>
      <c r="C23" s="22" t="s">
        <v>491</v>
      </c>
      <c r="D23" s="22" t="s">
        <v>491</v>
      </c>
      <c r="E23" s="22" t="s">
        <v>491</v>
      </c>
      <c r="F23" s="22" t="s">
        <v>491</v>
      </c>
      <c r="G23" s="173" t="s">
        <v>491</v>
      </c>
      <c r="H23" s="22" t="s">
        <v>491</v>
      </c>
    </row>
    <row r="24" spans="2:9" s="18" customFormat="1" ht="15" customHeight="1" x14ac:dyDescent="0.2">
      <c r="B24" s="20" t="s">
        <v>24</v>
      </c>
      <c r="C24" s="22">
        <v>15023</v>
      </c>
      <c r="D24" s="22">
        <v>153875</v>
      </c>
      <c r="E24" s="22">
        <v>42</v>
      </c>
      <c r="F24" s="22">
        <v>168940</v>
      </c>
      <c r="G24" s="173">
        <v>8.8925062152243406</v>
      </c>
      <c r="H24" s="22">
        <v>162.98548817501401</v>
      </c>
    </row>
    <row r="25" spans="2:9" s="18" customFormat="1" ht="15" customHeight="1" x14ac:dyDescent="0.2">
      <c r="B25" s="20" t="s">
        <v>25</v>
      </c>
      <c r="C25" s="22">
        <v>4260</v>
      </c>
      <c r="D25" s="22">
        <v>20664</v>
      </c>
      <c r="E25" s="22">
        <v>0</v>
      </c>
      <c r="F25" s="22">
        <v>24924</v>
      </c>
      <c r="G25" s="173">
        <v>17.0919595570534</v>
      </c>
      <c r="H25" s="22">
        <v>38.182837638681598</v>
      </c>
    </row>
    <row r="26" spans="2:9" s="18" customFormat="1" ht="15" customHeight="1" x14ac:dyDescent="0.2">
      <c r="B26" s="20" t="s">
        <v>26</v>
      </c>
      <c r="C26" s="22" t="s">
        <v>491</v>
      </c>
      <c r="D26" s="22" t="s">
        <v>491</v>
      </c>
      <c r="E26" s="22" t="s">
        <v>491</v>
      </c>
      <c r="F26" s="22" t="s">
        <v>491</v>
      </c>
      <c r="G26" s="173" t="s">
        <v>491</v>
      </c>
      <c r="H26" s="22" t="s">
        <v>491</v>
      </c>
    </row>
    <row r="27" spans="2:9" s="18" customFormat="1" ht="15" customHeight="1" x14ac:dyDescent="0.2">
      <c r="B27" s="20" t="s">
        <v>27</v>
      </c>
      <c r="C27" s="22">
        <v>1856</v>
      </c>
      <c r="D27" s="22">
        <v>16597</v>
      </c>
      <c r="E27" s="22">
        <v>0</v>
      </c>
      <c r="F27" s="22">
        <v>18453</v>
      </c>
      <c r="G27" s="173">
        <v>10.0579851514659</v>
      </c>
      <c r="H27" s="22">
        <v>58.568494955041302</v>
      </c>
    </row>
    <row r="28" spans="2:9" s="18" customFormat="1" ht="15" customHeight="1" x14ac:dyDescent="0.2">
      <c r="B28" s="20" t="s">
        <v>28</v>
      </c>
      <c r="C28" s="22">
        <v>11695</v>
      </c>
      <c r="D28" s="22">
        <v>117086</v>
      </c>
      <c r="E28" s="22">
        <v>3</v>
      </c>
      <c r="F28" s="22">
        <v>128784</v>
      </c>
      <c r="G28" s="173">
        <v>9.0810970306870402</v>
      </c>
      <c r="H28" s="22">
        <v>152.31985466312801</v>
      </c>
    </row>
    <row r="29" spans="2:9" s="18" customFormat="1" ht="15" customHeight="1" x14ac:dyDescent="0.2">
      <c r="B29" s="20" t="s">
        <v>29</v>
      </c>
      <c r="C29" s="22">
        <v>4555</v>
      </c>
      <c r="D29" s="22">
        <v>33084</v>
      </c>
      <c r="E29" s="22">
        <v>0</v>
      </c>
      <c r="F29" s="22">
        <v>37639</v>
      </c>
      <c r="G29" s="173">
        <v>12.1018092935519</v>
      </c>
      <c r="H29" s="22">
        <v>166.97053982956501</v>
      </c>
    </row>
    <row r="30" spans="2:9" s="18" customFormat="1" ht="27" customHeight="1" x14ac:dyDescent="0.2">
      <c r="B30" s="23" t="s">
        <v>30</v>
      </c>
      <c r="C30" s="96">
        <v>115944</v>
      </c>
      <c r="D30" s="96">
        <v>1313355</v>
      </c>
      <c r="E30" s="96">
        <v>85</v>
      </c>
      <c r="F30" s="96">
        <v>1429384</v>
      </c>
      <c r="G30" s="174">
        <v>8.1114661980265605</v>
      </c>
      <c r="H30" s="96">
        <v>147.676847949414</v>
      </c>
    </row>
    <row r="31" spans="2:9" s="18" customFormat="1" ht="9" customHeight="1" x14ac:dyDescent="0.2"/>
    <row r="32" spans="2:9" s="18" customFormat="1" ht="11.25" customHeight="1" x14ac:dyDescent="0.2">
      <c r="B32" s="423" t="s">
        <v>492</v>
      </c>
      <c r="C32" s="423"/>
      <c r="D32" s="423"/>
      <c r="E32" s="423"/>
      <c r="F32" s="423"/>
      <c r="H32" s="424" t="s">
        <v>488</v>
      </c>
      <c r="I32" s="424"/>
    </row>
    <row r="33" spans="2:6" s="18" customFormat="1" ht="2.25" customHeight="1" x14ac:dyDescent="0.2">
      <c r="B33" s="423"/>
      <c r="C33" s="423"/>
      <c r="D33" s="423"/>
      <c r="E33" s="423"/>
      <c r="F33" s="423"/>
    </row>
    <row r="34" spans="2:6" s="18" customFormat="1" ht="28.25" customHeight="1" x14ac:dyDescent="0.2"/>
  </sheetData>
  <mergeCells count="6">
    <mergeCell ref="B1:I1"/>
    <mergeCell ref="B3:J3"/>
    <mergeCell ref="B5:I5"/>
    <mergeCell ref="C7:F7"/>
    <mergeCell ref="B32:F33"/>
    <mergeCell ref="H32:I32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W34"/>
  <sheetViews>
    <sheetView topLeftCell="B5" workbookViewId="0">
      <selection activeCell="C8" sqref="C8:F8"/>
    </sheetView>
  </sheetViews>
  <sheetFormatPr defaultColWidth="10.90625" defaultRowHeight="14.5" x14ac:dyDescent="0.35"/>
  <cols>
    <col min="1" max="1" width="0.453125" customWidth="1"/>
    <col min="2" max="2" width="24.81640625" customWidth="1"/>
    <col min="3" max="3" width="10" customWidth="1"/>
    <col min="4" max="4" width="14.36328125" customWidth="1"/>
    <col min="5" max="5" width="10" customWidth="1"/>
    <col min="6" max="6" width="14.36328125" customWidth="1"/>
    <col min="7" max="7" width="6.453125" customWidth="1"/>
    <col min="8" max="8" width="11.36328125" customWidth="1"/>
    <col min="9" max="9" width="14.36328125" customWidth="1"/>
    <col min="10" max="10" width="10" customWidth="1"/>
    <col min="11" max="11" width="14.36328125" customWidth="1"/>
    <col min="12" max="12" width="10" customWidth="1"/>
    <col min="13" max="13" width="14.36328125" customWidth="1"/>
    <col min="14" max="14" width="6.453125" customWidth="1"/>
    <col min="15" max="15" width="11.36328125" customWidth="1"/>
    <col min="16" max="16" width="14.36328125" customWidth="1"/>
    <col min="17" max="17" width="10" customWidth="1"/>
    <col min="18" max="18" width="14.36328125" customWidth="1"/>
    <col min="19" max="19" width="10" customWidth="1"/>
    <col min="20" max="20" width="14.36328125" customWidth="1"/>
    <col min="21" max="21" width="6.453125" customWidth="1"/>
    <col min="22" max="22" width="11.36328125" customWidth="1"/>
    <col min="23" max="23" width="14.36328125" customWidth="1"/>
    <col min="24" max="24" width="4.6328125" customWidth="1"/>
  </cols>
  <sheetData>
    <row r="1" spans="1:23" s="18" customFormat="1" ht="54.75" customHeight="1" x14ac:dyDescent="0.2">
      <c r="B1" s="421" t="s">
        <v>0</v>
      </c>
      <c r="C1" s="421"/>
      <c r="D1" s="421"/>
      <c r="E1" s="421"/>
      <c r="F1" s="421"/>
      <c r="G1" s="421"/>
      <c r="H1" s="421"/>
      <c r="I1" s="421"/>
      <c r="J1" s="421"/>
      <c r="K1" s="421"/>
    </row>
    <row r="2" spans="1:23" s="18" customFormat="1" ht="19.25" customHeight="1" x14ac:dyDescent="0.2"/>
    <row r="3" spans="1:23" s="18" customFormat="1" ht="36.25" customHeight="1" x14ac:dyDescent="0.2">
      <c r="B3" s="455" t="s">
        <v>493</v>
      </c>
      <c r="C3" s="455"/>
      <c r="D3" s="455"/>
      <c r="E3" s="455"/>
      <c r="F3" s="455"/>
      <c r="G3" s="455"/>
      <c r="H3" s="455"/>
      <c r="I3" s="455"/>
      <c r="J3" s="455"/>
      <c r="K3" s="455"/>
    </row>
    <row r="4" spans="1:23" s="18" customFormat="1" ht="5.75" customHeight="1" x14ac:dyDescent="0.2"/>
    <row r="5" spans="1:23" s="18" customFormat="1" ht="24.25" customHeight="1" x14ac:dyDescent="0.2">
      <c r="B5" s="455" t="s">
        <v>798</v>
      </c>
      <c r="C5" s="455"/>
      <c r="D5" s="455"/>
      <c r="E5" s="455"/>
      <c r="F5" s="455"/>
      <c r="G5" s="455"/>
      <c r="H5" s="455"/>
      <c r="I5" s="455"/>
      <c r="J5" s="455"/>
      <c r="K5" s="455"/>
    </row>
    <row r="6" spans="1:23" s="18" customFormat="1" ht="5.75" customHeight="1" x14ac:dyDescent="0.2"/>
    <row r="7" spans="1:23" s="18" customFormat="1" ht="24.25" customHeight="1" x14ac:dyDescent="0.2">
      <c r="A7" s="223"/>
      <c r="B7" s="224"/>
      <c r="C7" s="425" t="s">
        <v>494</v>
      </c>
      <c r="D7" s="425"/>
      <c r="E7" s="425"/>
      <c r="F7" s="425"/>
      <c r="G7" s="425"/>
      <c r="H7" s="425"/>
      <c r="I7" s="425"/>
      <c r="J7" s="425" t="s">
        <v>495</v>
      </c>
      <c r="K7" s="425"/>
      <c r="L7" s="425"/>
      <c r="M7" s="425"/>
      <c r="N7" s="425"/>
      <c r="O7" s="425"/>
      <c r="P7" s="425"/>
      <c r="Q7" s="425" t="s">
        <v>496</v>
      </c>
      <c r="R7" s="425"/>
      <c r="S7" s="425"/>
      <c r="T7" s="425"/>
      <c r="U7" s="425"/>
      <c r="V7" s="425"/>
      <c r="W7" s="425"/>
    </row>
    <row r="8" spans="1:23" s="18" customFormat="1" ht="24.25" customHeight="1" x14ac:dyDescent="0.2">
      <c r="A8" s="223"/>
      <c r="B8" s="425" t="s">
        <v>2</v>
      </c>
      <c r="C8" s="425" t="s">
        <v>499</v>
      </c>
      <c r="D8" s="425"/>
      <c r="E8" s="425"/>
      <c r="F8" s="425"/>
      <c r="G8" s="425" t="s">
        <v>60</v>
      </c>
      <c r="H8" s="425" t="s">
        <v>498</v>
      </c>
      <c r="I8" s="425"/>
      <c r="J8" s="425" t="s">
        <v>499</v>
      </c>
      <c r="K8" s="425"/>
      <c r="L8" s="425"/>
      <c r="M8" s="425"/>
      <c r="N8" s="425" t="s">
        <v>60</v>
      </c>
      <c r="O8" s="425" t="s">
        <v>498</v>
      </c>
      <c r="P8" s="425"/>
      <c r="Q8" s="425" t="s">
        <v>499</v>
      </c>
      <c r="R8" s="425"/>
      <c r="S8" s="425"/>
      <c r="T8" s="425"/>
      <c r="U8" s="425" t="s">
        <v>60</v>
      </c>
      <c r="V8" s="425" t="s">
        <v>498</v>
      </c>
      <c r="W8" s="425"/>
    </row>
    <row r="9" spans="1:23" s="18" customFormat="1" ht="36.25" customHeight="1" x14ac:dyDescent="0.2">
      <c r="A9" s="223"/>
      <c r="B9" s="425"/>
      <c r="C9" s="288" t="s">
        <v>500</v>
      </c>
      <c r="D9" s="288" t="s">
        <v>501</v>
      </c>
      <c r="E9" s="288" t="s">
        <v>497</v>
      </c>
      <c r="F9" s="288" t="s">
        <v>502</v>
      </c>
      <c r="G9" s="425"/>
      <c r="H9" s="288" t="s">
        <v>503</v>
      </c>
      <c r="I9" s="288" t="s">
        <v>504</v>
      </c>
      <c r="J9" s="288" t="s">
        <v>500</v>
      </c>
      <c r="K9" s="288" t="s">
        <v>501</v>
      </c>
      <c r="L9" s="288" t="s">
        <v>497</v>
      </c>
      <c r="M9" s="288" t="s">
        <v>502</v>
      </c>
      <c r="N9" s="425"/>
      <c r="O9" s="288" t="s">
        <v>503</v>
      </c>
      <c r="P9" s="288" t="s">
        <v>504</v>
      </c>
      <c r="Q9" s="288" t="s">
        <v>500</v>
      </c>
      <c r="R9" s="288" t="s">
        <v>501</v>
      </c>
      <c r="S9" s="288" t="s">
        <v>497</v>
      </c>
      <c r="T9" s="288" t="s">
        <v>502</v>
      </c>
      <c r="U9" s="425"/>
      <c r="V9" s="288" t="s">
        <v>503</v>
      </c>
      <c r="W9" s="288" t="s">
        <v>504</v>
      </c>
    </row>
    <row r="10" spans="1:23" s="18" customFormat="1" ht="19.75" customHeight="1" x14ac:dyDescent="0.2">
      <c r="A10" s="135" t="s">
        <v>184</v>
      </c>
      <c r="B10" s="225" t="s">
        <v>9</v>
      </c>
      <c r="C10" s="226">
        <v>9643</v>
      </c>
      <c r="D10" s="226">
        <v>91</v>
      </c>
      <c r="E10" s="226">
        <v>2810</v>
      </c>
      <c r="F10" s="226">
        <v>1067</v>
      </c>
      <c r="G10" s="226">
        <v>13611</v>
      </c>
      <c r="H10" s="226">
        <v>4264</v>
      </c>
      <c r="I10" s="226">
        <v>3402</v>
      </c>
      <c r="J10" s="226">
        <v>27200</v>
      </c>
      <c r="K10" s="226">
        <v>27</v>
      </c>
      <c r="L10" s="226">
        <v>7442</v>
      </c>
      <c r="M10" s="226">
        <v>5563</v>
      </c>
      <c r="N10" s="226">
        <v>40232</v>
      </c>
      <c r="O10" s="226">
        <v>4165</v>
      </c>
      <c r="P10" s="226">
        <v>18432</v>
      </c>
      <c r="Q10" s="226">
        <v>36843</v>
      </c>
      <c r="R10" s="226">
        <v>118</v>
      </c>
      <c r="S10" s="226">
        <v>10252</v>
      </c>
      <c r="T10" s="226">
        <v>6630</v>
      </c>
      <c r="U10" s="226">
        <v>53843</v>
      </c>
      <c r="V10" s="226">
        <v>8429</v>
      </c>
      <c r="W10" s="226">
        <v>21834</v>
      </c>
    </row>
    <row r="11" spans="1:23" s="18" customFormat="1" ht="19.75" customHeight="1" x14ac:dyDescent="0.2">
      <c r="A11" s="135" t="s">
        <v>185</v>
      </c>
      <c r="B11" s="20" t="s">
        <v>10</v>
      </c>
      <c r="C11" s="22">
        <v>342</v>
      </c>
      <c r="D11" s="22">
        <v>4</v>
      </c>
      <c r="E11" s="22">
        <v>188</v>
      </c>
      <c r="F11" s="22">
        <v>65</v>
      </c>
      <c r="G11" s="22">
        <v>599</v>
      </c>
      <c r="H11" s="22">
        <v>170</v>
      </c>
      <c r="I11" s="22">
        <v>75</v>
      </c>
      <c r="J11" s="22">
        <v>989</v>
      </c>
      <c r="K11" s="22">
        <v>0</v>
      </c>
      <c r="L11" s="22">
        <v>229</v>
      </c>
      <c r="M11" s="22">
        <v>291</v>
      </c>
      <c r="N11" s="22">
        <v>1509</v>
      </c>
      <c r="O11" s="22">
        <v>140</v>
      </c>
      <c r="P11" s="22">
        <v>626</v>
      </c>
      <c r="Q11" s="22">
        <v>1331</v>
      </c>
      <c r="R11" s="22">
        <v>4</v>
      </c>
      <c r="S11" s="22">
        <v>417</v>
      </c>
      <c r="T11" s="22">
        <v>356</v>
      </c>
      <c r="U11" s="22">
        <v>2108</v>
      </c>
      <c r="V11" s="22">
        <v>310</v>
      </c>
      <c r="W11" s="22">
        <v>701</v>
      </c>
    </row>
    <row r="12" spans="1:23" s="18" customFormat="1" ht="19.75" customHeight="1" x14ac:dyDescent="0.2">
      <c r="A12" s="135" t="s">
        <v>186</v>
      </c>
      <c r="B12" s="225" t="s">
        <v>11</v>
      </c>
      <c r="C12" s="226">
        <v>15761</v>
      </c>
      <c r="D12" s="226">
        <v>162</v>
      </c>
      <c r="E12" s="226">
        <v>5499</v>
      </c>
      <c r="F12" s="226">
        <v>1882</v>
      </c>
      <c r="G12" s="226">
        <v>23444</v>
      </c>
      <c r="H12" s="226">
        <v>6479</v>
      </c>
      <c r="I12" s="226">
        <v>5866</v>
      </c>
      <c r="J12" s="226">
        <v>43927</v>
      </c>
      <c r="K12" s="226">
        <v>36</v>
      </c>
      <c r="L12" s="226">
        <v>11465</v>
      </c>
      <c r="M12" s="226">
        <v>8686</v>
      </c>
      <c r="N12" s="226">
        <v>64141</v>
      </c>
      <c r="O12" s="226">
        <v>6649</v>
      </c>
      <c r="P12" s="226">
        <v>29193</v>
      </c>
      <c r="Q12" s="226">
        <v>59688</v>
      </c>
      <c r="R12" s="226">
        <v>198</v>
      </c>
      <c r="S12" s="226">
        <v>16964</v>
      </c>
      <c r="T12" s="226">
        <v>10568</v>
      </c>
      <c r="U12" s="226">
        <v>87585</v>
      </c>
      <c r="V12" s="226">
        <v>13128</v>
      </c>
      <c r="W12" s="226">
        <v>35059</v>
      </c>
    </row>
    <row r="13" spans="1:23" s="18" customFormat="1" ht="19.75" customHeight="1" x14ac:dyDescent="0.2">
      <c r="A13" s="135" t="s">
        <v>187</v>
      </c>
      <c r="B13" s="20" t="s">
        <v>12</v>
      </c>
      <c r="C13" s="22">
        <v>1147</v>
      </c>
      <c r="D13" s="22">
        <v>17</v>
      </c>
      <c r="E13" s="22">
        <v>784</v>
      </c>
      <c r="F13" s="22">
        <v>178</v>
      </c>
      <c r="G13" s="22">
        <v>2128</v>
      </c>
      <c r="H13" s="22">
        <v>499</v>
      </c>
      <c r="I13" s="22">
        <v>296</v>
      </c>
      <c r="J13" s="22">
        <v>4384</v>
      </c>
      <c r="K13" s="22">
        <v>15</v>
      </c>
      <c r="L13" s="22">
        <v>1178</v>
      </c>
      <c r="M13" s="22">
        <v>970</v>
      </c>
      <c r="N13" s="22">
        <v>6549</v>
      </c>
      <c r="O13" s="22">
        <v>458</v>
      </c>
      <c r="P13" s="22">
        <v>2875</v>
      </c>
      <c r="Q13" s="22">
        <v>5531</v>
      </c>
      <c r="R13" s="22">
        <v>32</v>
      </c>
      <c r="S13" s="22">
        <v>1962</v>
      </c>
      <c r="T13" s="22">
        <v>1148</v>
      </c>
      <c r="U13" s="22">
        <v>8677</v>
      </c>
      <c r="V13" s="22">
        <v>957</v>
      </c>
      <c r="W13" s="22">
        <v>3171</v>
      </c>
    </row>
    <row r="14" spans="1:23" s="18" customFormat="1" ht="19.75" customHeight="1" x14ac:dyDescent="0.2">
      <c r="A14" s="135" t="s">
        <v>188</v>
      </c>
      <c r="B14" s="225" t="s">
        <v>13</v>
      </c>
      <c r="C14" s="226">
        <v>1412</v>
      </c>
      <c r="D14" s="226" t="s">
        <v>491</v>
      </c>
      <c r="E14" s="226">
        <v>740</v>
      </c>
      <c r="F14" s="226">
        <v>154</v>
      </c>
      <c r="G14" s="226">
        <v>2306</v>
      </c>
      <c r="H14" s="226">
        <v>577</v>
      </c>
      <c r="I14" s="226">
        <v>489</v>
      </c>
      <c r="J14" s="226">
        <v>3996</v>
      </c>
      <c r="K14" s="226" t="s">
        <v>491</v>
      </c>
      <c r="L14" s="226">
        <v>1091</v>
      </c>
      <c r="M14" s="226">
        <v>730</v>
      </c>
      <c r="N14" s="226">
        <v>5817</v>
      </c>
      <c r="O14" s="226">
        <v>519</v>
      </c>
      <c r="P14" s="226">
        <v>2650</v>
      </c>
      <c r="Q14" s="226">
        <v>5408</v>
      </c>
      <c r="R14" s="226" t="s">
        <v>491</v>
      </c>
      <c r="S14" s="226">
        <v>1831</v>
      </c>
      <c r="T14" s="226">
        <v>884</v>
      </c>
      <c r="U14" s="226">
        <v>8123</v>
      </c>
      <c r="V14" s="226">
        <v>1096</v>
      </c>
      <c r="W14" s="226">
        <v>3139</v>
      </c>
    </row>
    <row r="15" spans="1:23" s="18" customFormat="1" ht="19.75" customHeight="1" x14ac:dyDescent="0.2">
      <c r="A15" s="135" t="s">
        <v>189</v>
      </c>
      <c r="B15" s="20" t="s">
        <v>14</v>
      </c>
      <c r="C15" s="22">
        <v>10311</v>
      </c>
      <c r="D15" s="22">
        <v>69</v>
      </c>
      <c r="E15" s="22">
        <v>3188</v>
      </c>
      <c r="F15" s="22">
        <v>1285</v>
      </c>
      <c r="G15" s="22">
        <v>14853</v>
      </c>
      <c r="H15" s="22">
        <v>4098</v>
      </c>
      <c r="I15" s="22">
        <v>4132</v>
      </c>
      <c r="J15" s="22">
        <v>28960</v>
      </c>
      <c r="K15" s="22">
        <v>13</v>
      </c>
      <c r="L15" s="22">
        <v>8670</v>
      </c>
      <c r="M15" s="22">
        <v>4363</v>
      </c>
      <c r="N15" s="22">
        <v>42006</v>
      </c>
      <c r="O15" s="22">
        <v>3685</v>
      </c>
      <c r="P15" s="22">
        <v>20294</v>
      </c>
      <c r="Q15" s="22">
        <v>39271</v>
      </c>
      <c r="R15" s="22">
        <v>82</v>
      </c>
      <c r="S15" s="22">
        <v>11858</v>
      </c>
      <c r="T15" s="22">
        <v>5648</v>
      </c>
      <c r="U15" s="22">
        <v>56859</v>
      </c>
      <c r="V15" s="22">
        <v>7783</v>
      </c>
      <c r="W15" s="22">
        <v>24426</v>
      </c>
    </row>
    <row r="16" spans="1:23" s="18" customFormat="1" ht="19.75" customHeight="1" x14ac:dyDescent="0.2">
      <c r="A16" s="135" t="s">
        <v>190</v>
      </c>
      <c r="B16" s="225" t="s">
        <v>15</v>
      </c>
      <c r="C16" s="226">
        <v>2870</v>
      </c>
      <c r="D16" s="226">
        <v>24</v>
      </c>
      <c r="E16" s="226">
        <v>1084</v>
      </c>
      <c r="F16" s="226">
        <v>303</v>
      </c>
      <c r="G16" s="226">
        <v>4281</v>
      </c>
      <c r="H16" s="226">
        <v>1144</v>
      </c>
      <c r="I16" s="226">
        <v>1096</v>
      </c>
      <c r="J16" s="226">
        <v>9113</v>
      </c>
      <c r="K16" s="226">
        <v>9</v>
      </c>
      <c r="L16" s="226">
        <v>2837</v>
      </c>
      <c r="M16" s="226">
        <v>1169</v>
      </c>
      <c r="N16" s="226">
        <v>13128</v>
      </c>
      <c r="O16" s="226">
        <v>1231</v>
      </c>
      <c r="P16" s="226">
        <v>6172</v>
      </c>
      <c r="Q16" s="226">
        <v>11983</v>
      </c>
      <c r="R16" s="226">
        <v>33</v>
      </c>
      <c r="S16" s="226">
        <v>3921</v>
      </c>
      <c r="T16" s="226">
        <v>1472</v>
      </c>
      <c r="U16" s="226">
        <v>17409</v>
      </c>
      <c r="V16" s="226">
        <v>2375</v>
      </c>
      <c r="W16" s="226">
        <v>7268</v>
      </c>
    </row>
    <row r="17" spans="1:23" s="18" customFormat="1" ht="19.75" customHeight="1" x14ac:dyDescent="0.2">
      <c r="A17" s="135" t="s">
        <v>191</v>
      </c>
      <c r="B17" s="20" t="s">
        <v>16</v>
      </c>
      <c r="C17" s="22">
        <v>2941</v>
      </c>
      <c r="D17" s="22">
        <v>20</v>
      </c>
      <c r="E17" s="22">
        <v>921</v>
      </c>
      <c r="F17" s="22">
        <v>406</v>
      </c>
      <c r="G17" s="22">
        <v>4288</v>
      </c>
      <c r="H17" s="22">
        <v>1172</v>
      </c>
      <c r="I17" s="22">
        <v>1120</v>
      </c>
      <c r="J17" s="22">
        <v>7946</v>
      </c>
      <c r="K17" s="22">
        <v>3</v>
      </c>
      <c r="L17" s="22">
        <v>1694</v>
      </c>
      <c r="M17" s="22">
        <v>1233</v>
      </c>
      <c r="N17" s="22">
        <v>10876</v>
      </c>
      <c r="O17" s="22">
        <v>1109</v>
      </c>
      <c r="P17" s="22">
        <v>5359</v>
      </c>
      <c r="Q17" s="22">
        <v>10887</v>
      </c>
      <c r="R17" s="22">
        <v>23</v>
      </c>
      <c r="S17" s="22">
        <v>2615</v>
      </c>
      <c r="T17" s="22">
        <v>1639</v>
      </c>
      <c r="U17" s="22">
        <v>15164</v>
      </c>
      <c r="V17" s="22">
        <v>2281</v>
      </c>
      <c r="W17" s="22">
        <v>6479</v>
      </c>
    </row>
    <row r="18" spans="1:23" s="18" customFormat="1" ht="19.75" customHeight="1" x14ac:dyDescent="0.2">
      <c r="A18" s="135" t="s">
        <v>192</v>
      </c>
      <c r="B18" s="225" t="s">
        <v>17</v>
      </c>
      <c r="C18" s="226">
        <v>10919</v>
      </c>
      <c r="D18" s="226">
        <v>111</v>
      </c>
      <c r="E18" s="226">
        <v>3062</v>
      </c>
      <c r="F18" s="226">
        <v>855</v>
      </c>
      <c r="G18" s="226">
        <v>14956</v>
      </c>
      <c r="H18" s="226">
        <v>3920</v>
      </c>
      <c r="I18" s="226">
        <v>4720</v>
      </c>
      <c r="J18" s="226">
        <v>30600</v>
      </c>
      <c r="K18" s="226">
        <v>46</v>
      </c>
      <c r="L18" s="226">
        <v>7056</v>
      </c>
      <c r="M18" s="226">
        <v>4245</v>
      </c>
      <c r="N18" s="226">
        <v>41948</v>
      </c>
      <c r="O18" s="226">
        <v>4424</v>
      </c>
      <c r="P18" s="226">
        <v>20477</v>
      </c>
      <c r="Q18" s="226">
        <v>41519</v>
      </c>
      <c r="R18" s="226">
        <v>157</v>
      </c>
      <c r="S18" s="226">
        <v>10118</v>
      </c>
      <c r="T18" s="226">
        <v>5100</v>
      </c>
      <c r="U18" s="226">
        <v>56904</v>
      </c>
      <c r="V18" s="226">
        <v>8344</v>
      </c>
      <c r="W18" s="226">
        <v>25197</v>
      </c>
    </row>
    <row r="19" spans="1:23" s="18" customFormat="1" ht="19.75" customHeight="1" x14ac:dyDescent="0.2">
      <c r="A19" s="135" t="s">
        <v>193</v>
      </c>
      <c r="B19" s="20" t="s">
        <v>18</v>
      </c>
      <c r="C19" s="22">
        <v>10167</v>
      </c>
      <c r="D19" s="22">
        <v>101</v>
      </c>
      <c r="E19" s="22">
        <v>2179</v>
      </c>
      <c r="F19" s="22">
        <v>997</v>
      </c>
      <c r="G19" s="22">
        <v>13444</v>
      </c>
      <c r="H19" s="22">
        <v>4068</v>
      </c>
      <c r="I19" s="22">
        <v>4016</v>
      </c>
      <c r="J19" s="22">
        <v>25530</v>
      </c>
      <c r="K19" s="22">
        <v>15</v>
      </c>
      <c r="L19" s="22">
        <v>6543</v>
      </c>
      <c r="M19" s="22">
        <v>3117</v>
      </c>
      <c r="N19" s="22">
        <v>35205</v>
      </c>
      <c r="O19" s="22">
        <v>4160</v>
      </c>
      <c r="P19" s="22">
        <v>17252</v>
      </c>
      <c r="Q19" s="22">
        <v>35697</v>
      </c>
      <c r="R19" s="22">
        <v>116</v>
      </c>
      <c r="S19" s="22">
        <v>8722</v>
      </c>
      <c r="T19" s="22">
        <v>4114</v>
      </c>
      <c r="U19" s="22">
        <v>48649</v>
      </c>
      <c r="V19" s="22">
        <v>8228</v>
      </c>
      <c r="W19" s="22">
        <v>21268</v>
      </c>
    </row>
    <row r="20" spans="1:23" s="18" customFormat="1" ht="19.75" customHeight="1" x14ac:dyDescent="0.2">
      <c r="A20" s="135" t="s">
        <v>194</v>
      </c>
      <c r="B20" s="225" t="s">
        <v>19</v>
      </c>
      <c r="C20" s="226">
        <v>2686</v>
      </c>
      <c r="D20" s="226">
        <v>24</v>
      </c>
      <c r="E20" s="226">
        <v>664</v>
      </c>
      <c r="F20" s="226">
        <v>226</v>
      </c>
      <c r="G20" s="226">
        <v>3600</v>
      </c>
      <c r="H20" s="226">
        <v>1035</v>
      </c>
      <c r="I20" s="226">
        <v>1072</v>
      </c>
      <c r="J20" s="226">
        <v>5668</v>
      </c>
      <c r="K20" s="226">
        <v>2</v>
      </c>
      <c r="L20" s="226">
        <v>1204</v>
      </c>
      <c r="M20" s="226">
        <v>551</v>
      </c>
      <c r="N20" s="226">
        <v>7425</v>
      </c>
      <c r="O20" s="226">
        <v>979</v>
      </c>
      <c r="P20" s="226">
        <v>3712</v>
      </c>
      <c r="Q20" s="226">
        <v>8354</v>
      </c>
      <c r="R20" s="226">
        <v>26</v>
      </c>
      <c r="S20" s="226">
        <v>1868</v>
      </c>
      <c r="T20" s="226">
        <v>777</v>
      </c>
      <c r="U20" s="226">
        <v>11025</v>
      </c>
      <c r="V20" s="226">
        <v>2014</v>
      </c>
      <c r="W20" s="226">
        <v>4784</v>
      </c>
    </row>
    <row r="21" spans="1:23" s="18" customFormat="1" ht="19.75" customHeight="1" x14ac:dyDescent="0.2">
      <c r="A21" s="135" t="s">
        <v>195</v>
      </c>
      <c r="B21" s="20" t="s">
        <v>20</v>
      </c>
      <c r="C21" s="22">
        <v>3755</v>
      </c>
      <c r="D21" s="22">
        <v>18</v>
      </c>
      <c r="E21" s="22">
        <v>1107</v>
      </c>
      <c r="F21" s="22">
        <v>429</v>
      </c>
      <c r="G21" s="22">
        <v>5310</v>
      </c>
      <c r="H21" s="22">
        <v>1443</v>
      </c>
      <c r="I21" s="22">
        <v>1522</v>
      </c>
      <c r="J21" s="22">
        <v>9081</v>
      </c>
      <c r="K21" s="22">
        <v>5</v>
      </c>
      <c r="L21" s="22">
        <v>2104</v>
      </c>
      <c r="M21" s="22">
        <v>1334</v>
      </c>
      <c r="N21" s="22">
        <v>12527</v>
      </c>
      <c r="O21" s="22">
        <v>1366</v>
      </c>
      <c r="P21" s="22">
        <v>6234</v>
      </c>
      <c r="Q21" s="22">
        <v>12836</v>
      </c>
      <c r="R21" s="22">
        <v>23</v>
      </c>
      <c r="S21" s="22">
        <v>3211</v>
      </c>
      <c r="T21" s="22">
        <v>1763</v>
      </c>
      <c r="U21" s="22">
        <v>17837</v>
      </c>
      <c r="V21" s="22">
        <v>2809</v>
      </c>
      <c r="W21" s="22">
        <v>7756</v>
      </c>
    </row>
    <row r="22" spans="1:23" s="18" customFormat="1" ht="19.75" customHeight="1" x14ac:dyDescent="0.2">
      <c r="A22" s="135" t="s">
        <v>196</v>
      </c>
      <c r="B22" s="225" t="s">
        <v>21</v>
      </c>
      <c r="C22" s="226">
        <v>10495</v>
      </c>
      <c r="D22" s="226">
        <v>64</v>
      </c>
      <c r="E22" s="226">
        <v>1971</v>
      </c>
      <c r="F22" s="226">
        <v>1488</v>
      </c>
      <c r="G22" s="226">
        <v>14019</v>
      </c>
      <c r="H22" s="226">
        <v>4011</v>
      </c>
      <c r="I22" s="226">
        <v>4434</v>
      </c>
      <c r="J22" s="226">
        <v>20204</v>
      </c>
      <c r="K22" s="226">
        <v>24</v>
      </c>
      <c r="L22" s="226">
        <v>2176</v>
      </c>
      <c r="M22" s="226">
        <v>2749</v>
      </c>
      <c r="N22" s="226">
        <v>25157</v>
      </c>
      <c r="O22" s="226">
        <v>3362</v>
      </c>
      <c r="P22" s="226">
        <v>14028</v>
      </c>
      <c r="Q22" s="226">
        <v>30699</v>
      </c>
      <c r="R22" s="226">
        <v>88</v>
      </c>
      <c r="S22" s="226">
        <v>4147</v>
      </c>
      <c r="T22" s="226">
        <v>4237</v>
      </c>
      <c r="U22" s="226">
        <v>39176</v>
      </c>
      <c r="V22" s="226">
        <v>7373</v>
      </c>
      <c r="W22" s="226">
        <v>18462</v>
      </c>
    </row>
    <row r="23" spans="1:23" s="18" customFormat="1" ht="19.75" customHeight="1" x14ac:dyDescent="0.2">
      <c r="A23" s="135" t="s">
        <v>197</v>
      </c>
      <c r="B23" s="20" t="s">
        <v>22</v>
      </c>
      <c r="C23" s="22">
        <v>3422</v>
      </c>
      <c r="D23" s="22">
        <v>14</v>
      </c>
      <c r="E23" s="22">
        <v>1035</v>
      </c>
      <c r="F23" s="22">
        <v>481</v>
      </c>
      <c r="G23" s="22">
        <v>4952</v>
      </c>
      <c r="H23" s="22">
        <v>1381</v>
      </c>
      <c r="I23" s="22">
        <v>1327</v>
      </c>
      <c r="J23" s="22">
        <v>6687</v>
      </c>
      <c r="K23" s="22">
        <v>0</v>
      </c>
      <c r="L23" s="22">
        <v>1367</v>
      </c>
      <c r="M23" s="22">
        <v>736</v>
      </c>
      <c r="N23" s="22">
        <v>8790</v>
      </c>
      <c r="O23" s="22">
        <v>1266</v>
      </c>
      <c r="P23" s="22">
        <v>4454</v>
      </c>
      <c r="Q23" s="22">
        <v>10109</v>
      </c>
      <c r="R23" s="22">
        <v>14</v>
      </c>
      <c r="S23" s="22">
        <v>2402</v>
      </c>
      <c r="T23" s="22">
        <v>1217</v>
      </c>
      <c r="U23" s="22">
        <v>13742</v>
      </c>
      <c r="V23" s="22">
        <v>2647</v>
      </c>
      <c r="W23" s="22">
        <v>5781</v>
      </c>
    </row>
    <row r="24" spans="1:23" s="18" customFormat="1" ht="19.75" customHeight="1" x14ac:dyDescent="0.2">
      <c r="A24" s="135" t="s">
        <v>198</v>
      </c>
      <c r="B24" s="225" t="s">
        <v>23</v>
      </c>
      <c r="C24" s="226">
        <v>724</v>
      </c>
      <c r="D24" s="226">
        <v>1</v>
      </c>
      <c r="E24" s="226">
        <v>251</v>
      </c>
      <c r="F24" s="226">
        <v>84</v>
      </c>
      <c r="G24" s="226">
        <v>1060</v>
      </c>
      <c r="H24" s="226">
        <v>278</v>
      </c>
      <c r="I24" s="226">
        <v>286</v>
      </c>
      <c r="J24" s="226">
        <v>1309</v>
      </c>
      <c r="K24" s="226">
        <v>0</v>
      </c>
      <c r="L24" s="226">
        <v>185</v>
      </c>
      <c r="M24" s="226">
        <v>113</v>
      </c>
      <c r="N24" s="226">
        <v>1607</v>
      </c>
      <c r="O24" s="226">
        <v>186</v>
      </c>
      <c r="P24" s="226">
        <v>905</v>
      </c>
      <c r="Q24" s="226">
        <v>2033</v>
      </c>
      <c r="R24" s="226">
        <v>1</v>
      </c>
      <c r="S24" s="226">
        <v>436</v>
      </c>
      <c r="T24" s="226">
        <v>197</v>
      </c>
      <c r="U24" s="226">
        <v>2667</v>
      </c>
      <c r="V24" s="226">
        <v>464</v>
      </c>
      <c r="W24" s="226">
        <v>1191</v>
      </c>
    </row>
    <row r="25" spans="1:23" s="18" customFormat="1" ht="19.75" customHeight="1" x14ac:dyDescent="0.2">
      <c r="A25" s="135" t="s">
        <v>199</v>
      </c>
      <c r="B25" s="20" t="s">
        <v>24</v>
      </c>
      <c r="C25" s="22">
        <v>15327</v>
      </c>
      <c r="D25" s="22">
        <v>82</v>
      </c>
      <c r="E25" s="22">
        <v>3269</v>
      </c>
      <c r="F25" s="22">
        <v>2181</v>
      </c>
      <c r="G25" s="22">
        <v>20859</v>
      </c>
      <c r="H25" s="22">
        <v>5979</v>
      </c>
      <c r="I25" s="22">
        <v>6875</v>
      </c>
      <c r="J25" s="22">
        <v>15749</v>
      </c>
      <c r="K25" s="22">
        <v>32</v>
      </c>
      <c r="L25" s="22">
        <v>1544</v>
      </c>
      <c r="M25" s="22">
        <v>2106</v>
      </c>
      <c r="N25" s="22">
        <v>19436</v>
      </c>
      <c r="O25" s="22">
        <v>3076</v>
      </c>
      <c r="P25" s="22">
        <v>10811</v>
      </c>
      <c r="Q25" s="22">
        <v>31076</v>
      </c>
      <c r="R25" s="22">
        <v>114</v>
      </c>
      <c r="S25" s="22">
        <v>4813</v>
      </c>
      <c r="T25" s="22">
        <v>4287</v>
      </c>
      <c r="U25" s="22">
        <v>40295</v>
      </c>
      <c r="V25" s="22">
        <v>9055</v>
      </c>
      <c r="W25" s="22">
        <v>17686</v>
      </c>
    </row>
    <row r="26" spans="1:23" s="18" customFormat="1" ht="19.75" customHeight="1" x14ac:dyDescent="0.2">
      <c r="A26" s="135" t="s">
        <v>200</v>
      </c>
      <c r="B26" s="225" t="s">
        <v>25</v>
      </c>
      <c r="C26" s="226">
        <v>10126</v>
      </c>
      <c r="D26" s="226">
        <v>51</v>
      </c>
      <c r="E26" s="226">
        <v>2931</v>
      </c>
      <c r="F26" s="226">
        <v>1723</v>
      </c>
      <c r="G26" s="226">
        <v>14831</v>
      </c>
      <c r="H26" s="226">
        <v>3833</v>
      </c>
      <c r="I26" s="226">
        <v>4457</v>
      </c>
      <c r="J26" s="226">
        <v>16741</v>
      </c>
      <c r="K26" s="226">
        <v>11</v>
      </c>
      <c r="L26" s="226">
        <v>2563</v>
      </c>
      <c r="M26" s="226">
        <v>1704</v>
      </c>
      <c r="N26" s="226">
        <v>21020</v>
      </c>
      <c r="O26" s="226">
        <v>2702</v>
      </c>
      <c r="P26" s="226">
        <v>11044</v>
      </c>
      <c r="Q26" s="226">
        <v>26867</v>
      </c>
      <c r="R26" s="226">
        <v>62</v>
      </c>
      <c r="S26" s="226">
        <v>5494</v>
      </c>
      <c r="T26" s="226">
        <v>3427</v>
      </c>
      <c r="U26" s="226">
        <v>35851</v>
      </c>
      <c r="V26" s="226">
        <v>6535</v>
      </c>
      <c r="W26" s="226">
        <v>15501</v>
      </c>
    </row>
    <row r="27" spans="1:23" s="18" customFormat="1" ht="19.75" customHeight="1" x14ac:dyDescent="0.2">
      <c r="A27" s="135" t="s">
        <v>201</v>
      </c>
      <c r="B27" s="20" t="s">
        <v>26</v>
      </c>
      <c r="C27" s="22">
        <v>1764</v>
      </c>
      <c r="D27" s="22">
        <v>15</v>
      </c>
      <c r="E27" s="22">
        <v>674</v>
      </c>
      <c r="F27" s="22">
        <v>240</v>
      </c>
      <c r="G27" s="22">
        <v>2693</v>
      </c>
      <c r="H27" s="22">
        <v>673</v>
      </c>
      <c r="I27" s="22">
        <v>730</v>
      </c>
      <c r="J27" s="22">
        <v>2920</v>
      </c>
      <c r="K27" s="22">
        <v>6</v>
      </c>
      <c r="L27" s="22">
        <v>570</v>
      </c>
      <c r="M27" s="22">
        <v>340</v>
      </c>
      <c r="N27" s="22">
        <v>3836</v>
      </c>
      <c r="O27" s="22">
        <v>424</v>
      </c>
      <c r="P27" s="22">
        <v>2053</v>
      </c>
      <c r="Q27" s="22">
        <v>4684</v>
      </c>
      <c r="R27" s="22">
        <v>21</v>
      </c>
      <c r="S27" s="22">
        <v>1244</v>
      </c>
      <c r="T27" s="22">
        <v>580</v>
      </c>
      <c r="U27" s="22">
        <v>6529</v>
      </c>
      <c r="V27" s="22">
        <v>1097</v>
      </c>
      <c r="W27" s="22">
        <v>2783</v>
      </c>
    </row>
    <row r="28" spans="1:23" s="18" customFormat="1" ht="19.75" customHeight="1" x14ac:dyDescent="0.2">
      <c r="A28" s="135" t="s">
        <v>202</v>
      </c>
      <c r="B28" s="225" t="s">
        <v>27</v>
      </c>
      <c r="C28" s="226">
        <v>5861</v>
      </c>
      <c r="D28" s="226">
        <v>38</v>
      </c>
      <c r="E28" s="226">
        <v>1799</v>
      </c>
      <c r="F28" s="226">
        <v>1110</v>
      </c>
      <c r="G28" s="226">
        <v>8832</v>
      </c>
      <c r="H28" s="226">
        <v>2295</v>
      </c>
      <c r="I28" s="226">
        <v>2613</v>
      </c>
      <c r="J28" s="226">
        <v>7141</v>
      </c>
      <c r="K28" s="226">
        <v>8</v>
      </c>
      <c r="L28" s="226">
        <v>1142</v>
      </c>
      <c r="M28" s="226">
        <v>1067</v>
      </c>
      <c r="N28" s="226">
        <v>9567</v>
      </c>
      <c r="O28" s="226">
        <v>1460</v>
      </c>
      <c r="P28" s="226">
        <v>4539</v>
      </c>
      <c r="Q28" s="226">
        <v>13002</v>
      </c>
      <c r="R28" s="226">
        <v>46</v>
      </c>
      <c r="S28" s="226">
        <v>2941</v>
      </c>
      <c r="T28" s="226">
        <v>2177</v>
      </c>
      <c r="U28" s="226">
        <v>18399</v>
      </c>
      <c r="V28" s="226">
        <v>3755</v>
      </c>
      <c r="W28" s="226">
        <v>7152</v>
      </c>
    </row>
    <row r="29" spans="1:23" s="18" customFormat="1" ht="19.75" customHeight="1" x14ac:dyDescent="0.2">
      <c r="A29" s="135" t="s">
        <v>203</v>
      </c>
      <c r="B29" s="20" t="s">
        <v>28</v>
      </c>
      <c r="C29" s="22">
        <v>14792</v>
      </c>
      <c r="D29" s="22">
        <v>58</v>
      </c>
      <c r="E29" s="22">
        <v>3398</v>
      </c>
      <c r="F29" s="22">
        <v>1836</v>
      </c>
      <c r="G29" s="22">
        <v>20095</v>
      </c>
      <c r="H29" s="22">
        <v>5494</v>
      </c>
      <c r="I29" s="22">
        <v>7170</v>
      </c>
      <c r="J29" s="22">
        <v>16919</v>
      </c>
      <c r="K29" s="22">
        <v>10</v>
      </c>
      <c r="L29" s="22">
        <v>3045</v>
      </c>
      <c r="M29" s="22">
        <v>2614</v>
      </c>
      <c r="N29" s="22">
        <v>22599</v>
      </c>
      <c r="O29" s="22">
        <v>3586</v>
      </c>
      <c r="P29" s="22">
        <v>10717</v>
      </c>
      <c r="Q29" s="22">
        <v>31711</v>
      </c>
      <c r="R29" s="22">
        <v>68</v>
      </c>
      <c r="S29" s="22">
        <v>6443</v>
      </c>
      <c r="T29" s="22">
        <v>4450</v>
      </c>
      <c r="U29" s="22">
        <v>42694</v>
      </c>
      <c r="V29" s="22">
        <v>9080</v>
      </c>
      <c r="W29" s="22">
        <v>17887</v>
      </c>
    </row>
    <row r="30" spans="1:23" s="18" customFormat="1" ht="19.75" customHeight="1" x14ac:dyDescent="0.2">
      <c r="A30" s="135" t="s">
        <v>204</v>
      </c>
      <c r="B30" s="225" t="s">
        <v>29</v>
      </c>
      <c r="C30" s="226">
        <v>4599</v>
      </c>
      <c r="D30" s="226">
        <v>40</v>
      </c>
      <c r="E30" s="226">
        <v>1550</v>
      </c>
      <c r="F30" s="226">
        <v>704</v>
      </c>
      <c r="G30" s="226">
        <v>6893</v>
      </c>
      <c r="H30" s="226">
        <v>1808</v>
      </c>
      <c r="I30" s="226">
        <v>1629</v>
      </c>
      <c r="J30" s="226">
        <v>10651</v>
      </c>
      <c r="K30" s="226">
        <v>7</v>
      </c>
      <c r="L30" s="226">
        <v>1823</v>
      </c>
      <c r="M30" s="226">
        <v>1194</v>
      </c>
      <c r="N30" s="226">
        <v>13675</v>
      </c>
      <c r="O30" s="226">
        <v>2308</v>
      </c>
      <c r="P30" s="226">
        <v>6665</v>
      </c>
      <c r="Q30" s="226">
        <v>15250</v>
      </c>
      <c r="R30" s="226">
        <v>47</v>
      </c>
      <c r="S30" s="226">
        <v>3373</v>
      </c>
      <c r="T30" s="226">
        <v>1898</v>
      </c>
      <c r="U30" s="226">
        <v>20568</v>
      </c>
      <c r="V30" s="226">
        <v>4116</v>
      </c>
      <c r="W30" s="226">
        <v>8294</v>
      </c>
    </row>
    <row r="31" spans="1:23" s="18" customFormat="1" ht="30.5" customHeight="1" x14ac:dyDescent="0.2">
      <c r="A31" s="227"/>
      <c r="B31" s="290" t="s">
        <v>30</v>
      </c>
      <c r="C31" s="25">
        <v>139064</v>
      </c>
      <c r="D31" s="25">
        <v>1004</v>
      </c>
      <c r="E31" s="25">
        <v>39104</v>
      </c>
      <c r="F31" s="25">
        <v>17694</v>
      </c>
      <c r="G31" s="25">
        <v>197054</v>
      </c>
      <c r="H31" s="25">
        <v>54621</v>
      </c>
      <c r="I31" s="25">
        <v>57327</v>
      </c>
      <c r="J31" s="25">
        <v>295715</v>
      </c>
      <c r="K31" s="25">
        <v>269</v>
      </c>
      <c r="L31" s="25">
        <v>65928</v>
      </c>
      <c r="M31" s="25">
        <v>44875</v>
      </c>
      <c r="N31" s="25">
        <v>407050</v>
      </c>
      <c r="O31" s="25">
        <v>47255</v>
      </c>
      <c r="P31" s="25">
        <v>198492</v>
      </c>
      <c r="Q31" s="25">
        <v>434779</v>
      </c>
      <c r="R31" s="25">
        <v>1273</v>
      </c>
      <c r="S31" s="25">
        <v>105032</v>
      </c>
      <c r="T31" s="25">
        <v>62569</v>
      </c>
      <c r="U31" s="25">
        <v>604104</v>
      </c>
      <c r="V31" s="25">
        <v>101876</v>
      </c>
      <c r="W31" s="25">
        <v>255819</v>
      </c>
    </row>
    <row r="32" spans="1:23" s="18" customFormat="1" ht="12" customHeight="1" x14ac:dyDescent="0.2"/>
    <row r="33" spans="2:11" s="18" customFormat="1" ht="14.25" customHeight="1" x14ac:dyDescent="0.2">
      <c r="B33" s="423" t="s">
        <v>505</v>
      </c>
      <c r="C33" s="423"/>
      <c r="D33" s="423"/>
      <c r="E33" s="423"/>
      <c r="J33" s="424" t="s">
        <v>506</v>
      </c>
      <c r="K33" s="424"/>
    </row>
    <row r="34" spans="2:11" s="18" customFormat="1" ht="28.25" customHeight="1" x14ac:dyDescent="0.2"/>
  </sheetData>
  <mergeCells count="18">
    <mergeCell ref="O8:P8"/>
    <mergeCell ref="Q8:T8"/>
    <mergeCell ref="Q7:W7"/>
    <mergeCell ref="B1:K1"/>
    <mergeCell ref="B3:K3"/>
    <mergeCell ref="B5:K5"/>
    <mergeCell ref="C7:I7"/>
    <mergeCell ref="J7:P7"/>
    <mergeCell ref="U8:U9"/>
    <mergeCell ref="V8:W8"/>
    <mergeCell ref="N8:N9"/>
    <mergeCell ref="B33:E33"/>
    <mergeCell ref="J33:K33"/>
    <mergeCell ref="B8:B9"/>
    <mergeCell ref="C8:F8"/>
    <mergeCell ref="G8:G9"/>
    <mergeCell ref="H8:I8"/>
    <mergeCell ref="J8:M8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I34"/>
  <sheetViews>
    <sheetView topLeftCell="A5" workbookViewId="0">
      <selection activeCell="A5" sqref="A1:IV65536"/>
    </sheetView>
  </sheetViews>
  <sheetFormatPr defaultColWidth="10.90625" defaultRowHeight="14.5" x14ac:dyDescent="0.35"/>
  <cols>
    <col min="1" max="1" width="31" customWidth="1"/>
    <col min="2" max="4" width="9.36328125" customWidth="1"/>
    <col min="5" max="5" width="30.6328125" customWidth="1"/>
    <col min="6" max="8" width="9.36328125" customWidth="1"/>
    <col min="9" max="9" width="25.1796875" customWidth="1"/>
    <col min="10" max="10" width="4.6328125" customWidth="1"/>
  </cols>
  <sheetData>
    <row r="1" spans="1:9" s="18" customFormat="1" ht="49" customHeight="1" x14ac:dyDescent="0.2">
      <c r="A1" s="421" t="s">
        <v>0</v>
      </c>
      <c r="B1" s="421"/>
      <c r="C1" s="421"/>
      <c r="D1" s="421"/>
      <c r="E1" s="421"/>
      <c r="F1" s="421"/>
      <c r="G1" s="421"/>
      <c r="H1" s="421"/>
      <c r="I1" s="421"/>
    </row>
    <row r="2" spans="1:9" s="18" customFormat="1" ht="19.75" customHeight="1" x14ac:dyDescent="0.2"/>
    <row r="3" spans="1:9" s="18" customFormat="1" ht="34.75" customHeight="1" x14ac:dyDescent="0.2">
      <c r="A3" s="455" t="s">
        <v>507</v>
      </c>
      <c r="B3" s="455"/>
      <c r="C3" s="455"/>
      <c r="D3" s="455"/>
      <c r="E3" s="455"/>
      <c r="F3" s="455"/>
      <c r="G3" s="455"/>
      <c r="H3" s="455"/>
      <c r="I3" s="455"/>
    </row>
    <row r="4" spans="1:9" s="18" customFormat="1" ht="7.75" customHeight="1" x14ac:dyDescent="0.2"/>
    <row r="5" spans="1:9" s="18" customFormat="1" ht="24.25" customHeight="1" x14ac:dyDescent="0.2">
      <c r="A5" s="422" t="s">
        <v>798</v>
      </c>
      <c r="B5" s="422"/>
      <c r="C5" s="422"/>
      <c r="D5" s="422"/>
      <c r="E5" s="422"/>
      <c r="F5" s="422"/>
      <c r="G5" s="422"/>
      <c r="H5" s="422"/>
      <c r="I5" s="422"/>
    </row>
    <row r="6" spans="1:9" s="18" customFormat="1" ht="7.75" customHeight="1" thickBot="1" x14ac:dyDescent="0.25"/>
    <row r="7" spans="1:9" s="18" customFormat="1" ht="36.25" customHeight="1" thickBot="1" x14ac:dyDescent="0.25">
      <c r="A7" s="228"/>
      <c r="B7" s="229" t="s">
        <v>508</v>
      </c>
      <c r="C7" s="230" t="s">
        <v>509</v>
      </c>
      <c r="D7" s="231" t="s">
        <v>510</v>
      </c>
      <c r="E7" s="228"/>
      <c r="F7" s="229" t="s">
        <v>508</v>
      </c>
      <c r="G7" s="230" t="s">
        <v>509</v>
      </c>
      <c r="H7" s="231" t="s">
        <v>510</v>
      </c>
    </row>
    <row r="8" spans="1:9" s="18" customFormat="1" ht="19.75" customHeight="1" x14ac:dyDescent="0.2">
      <c r="A8" s="232" t="s">
        <v>511</v>
      </c>
      <c r="B8" s="233">
        <v>139064</v>
      </c>
      <c r="C8" s="233">
        <v>295715</v>
      </c>
      <c r="D8" s="233">
        <v>434779</v>
      </c>
      <c r="E8" s="229" t="s">
        <v>512</v>
      </c>
      <c r="F8" s="233">
        <v>39104</v>
      </c>
      <c r="G8" s="233">
        <v>65928</v>
      </c>
      <c r="H8" s="234">
        <v>105032</v>
      </c>
    </row>
    <row r="9" spans="1:9" s="18" customFormat="1" ht="19.75" customHeight="1" x14ac:dyDescent="0.2">
      <c r="A9" s="235" t="s">
        <v>503</v>
      </c>
      <c r="B9" s="233">
        <v>54621</v>
      </c>
      <c r="C9" s="236">
        <v>47255</v>
      </c>
      <c r="D9" s="236">
        <v>101876</v>
      </c>
      <c r="E9" s="237" t="s">
        <v>513</v>
      </c>
      <c r="F9" s="238">
        <v>177</v>
      </c>
      <c r="G9" s="238">
        <v>80</v>
      </c>
      <c r="H9" s="239">
        <v>257</v>
      </c>
    </row>
    <row r="10" spans="1:9" s="18" customFormat="1" ht="19.75" customHeight="1" x14ac:dyDescent="0.2">
      <c r="A10" s="240" t="s">
        <v>132</v>
      </c>
      <c r="B10" s="241">
        <v>54556</v>
      </c>
      <c r="C10" s="238">
        <v>47238</v>
      </c>
      <c r="D10" s="238">
        <v>101794</v>
      </c>
      <c r="E10" s="237" t="s">
        <v>514</v>
      </c>
      <c r="F10" s="238">
        <v>20</v>
      </c>
      <c r="G10" s="238">
        <v>54</v>
      </c>
      <c r="H10" s="239">
        <v>74</v>
      </c>
    </row>
    <row r="11" spans="1:9" s="18" customFormat="1" ht="19.75" customHeight="1" x14ac:dyDescent="0.2">
      <c r="A11" s="240" t="s">
        <v>515</v>
      </c>
      <c r="B11" s="241">
        <v>65</v>
      </c>
      <c r="C11" s="238">
        <v>17</v>
      </c>
      <c r="D11" s="238">
        <v>82</v>
      </c>
      <c r="E11" s="237" t="s">
        <v>516</v>
      </c>
      <c r="F11" s="238">
        <v>169</v>
      </c>
      <c r="G11" s="238">
        <v>255</v>
      </c>
      <c r="H11" s="239">
        <v>424</v>
      </c>
    </row>
    <row r="12" spans="1:9" s="18" customFormat="1" ht="19.75" customHeight="1" x14ac:dyDescent="0.2">
      <c r="A12" s="235" t="s">
        <v>517</v>
      </c>
      <c r="B12" s="233">
        <v>6267</v>
      </c>
      <c r="C12" s="236">
        <v>9840</v>
      </c>
      <c r="D12" s="236">
        <v>16107</v>
      </c>
      <c r="E12" s="237" t="s">
        <v>518</v>
      </c>
      <c r="F12" s="238">
        <v>371</v>
      </c>
      <c r="G12" s="238">
        <v>4987</v>
      </c>
      <c r="H12" s="239">
        <v>5358</v>
      </c>
    </row>
    <row r="13" spans="1:9" s="18" customFormat="1" ht="19.75" customHeight="1" x14ac:dyDescent="0.2">
      <c r="A13" s="240" t="s">
        <v>519</v>
      </c>
      <c r="B13" s="241">
        <v>3641</v>
      </c>
      <c r="C13" s="238">
        <v>996</v>
      </c>
      <c r="D13" s="238">
        <v>4637</v>
      </c>
      <c r="E13" s="237" t="s">
        <v>520</v>
      </c>
      <c r="F13" s="238">
        <v>2230</v>
      </c>
      <c r="G13" s="238">
        <v>819</v>
      </c>
      <c r="H13" s="239">
        <v>3049</v>
      </c>
    </row>
    <row r="14" spans="1:9" s="18" customFormat="1" ht="19.75" customHeight="1" x14ac:dyDescent="0.2">
      <c r="A14" s="240" t="s">
        <v>521</v>
      </c>
      <c r="B14" s="241">
        <v>545</v>
      </c>
      <c r="C14" s="238">
        <v>2189</v>
      </c>
      <c r="D14" s="238">
        <v>2734</v>
      </c>
      <c r="E14" s="237" t="s">
        <v>522</v>
      </c>
      <c r="F14" s="238">
        <v>2215</v>
      </c>
      <c r="G14" s="238">
        <v>452</v>
      </c>
      <c r="H14" s="239">
        <v>2667</v>
      </c>
    </row>
    <row r="15" spans="1:9" s="18" customFormat="1" ht="19.75" customHeight="1" x14ac:dyDescent="0.2">
      <c r="A15" s="240" t="s">
        <v>523</v>
      </c>
      <c r="B15" s="241">
        <v>558</v>
      </c>
      <c r="C15" s="238">
        <v>2403</v>
      </c>
      <c r="D15" s="238">
        <v>2961</v>
      </c>
      <c r="E15" s="237" t="s">
        <v>524</v>
      </c>
      <c r="F15" s="238">
        <v>488</v>
      </c>
      <c r="G15" s="238">
        <v>160</v>
      </c>
      <c r="H15" s="239">
        <v>648</v>
      </c>
    </row>
    <row r="16" spans="1:9" s="18" customFormat="1" ht="19.75" customHeight="1" x14ac:dyDescent="0.2">
      <c r="A16" s="240" t="s">
        <v>525</v>
      </c>
      <c r="B16" s="241">
        <v>104</v>
      </c>
      <c r="C16" s="238">
        <v>91</v>
      </c>
      <c r="D16" s="238">
        <v>195</v>
      </c>
      <c r="E16" s="237" t="s">
        <v>526</v>
      </c>
      <c r="F16" s="238">
        <v>17770</v>
      </c>
      <c r="G16" s="238">
        <v>9452</v>
      </c>
      <c r="H16" s="239">
        <v>27222</v>
      </c>
    </row>
    <row r="17" spans="1:8" s="18" customFormat="1" ht="15" customHeight="1" x14ac:dyDescent="0.2">
      <c r="A17" s="240" t="s">
        <v>527</v>
      </c>
      <c r="B17" s="241">
        <v>245</v>
      </c>
      <c r="C17" s="238">
        <v>306</v>
      </c>
      <c r="D17" s="238">
        <v>551</v>
      </c>
      <c r="E17" s="237" t="s">
        <v>528</v>
      </c>
      <c r="F17" s="238">
        <v>10804</v>
      </c>
      <c r="G17" s="238">
        <v>40880</v>
      </c>
      <c r="H17" s="239">
        <v>51684</v>
      </c>
    </row>
    <row r="18" spans="1:8" s="18" customFormat="1" ht="15" customHeight="1" x14ac:dyDescent="0.2">
      <c r="A18" s="240" t="s">
        <v>529</v>
      </c>
      <c r="B18" s="241">
        <v>1174</v>
      </c>
      <c r="C18" s="238">
        <v>3855</v>
      </c>
      <c r="D18" s="238">
        <v>5029</v>
      </c>
      <c r="E18" s="237" t="s">
        <v>530</v>
      </c>
      <c r="F18" s="238">
        <v>4860</v>
      </c>
      <c r="G18" s="238">
        <v>8789</v>
      </c>
      <c r="H18" s="239">
        <v>13649</v>
      </c>
    </row>
    <row r="19" spans="1:8" s="18" customFormat="1" ht="15" customHeight="1" x14ac:dyDescent="0.2">
      <c r="A19" s="235" t="s">
        <v>504</v>
      </c>
      <c r="B19" s="233">
        <v>57327</v>
      </c>
      <c r="C19" s="236">
        <v>198492</v>
      </c>
      <c r="D19" s="236">
        <v>255819</v>
      </c>
      <c r="E19" s="242" t="s">
        <v>531</v>
      </c>
      <c r="F19" s="236">
        <v>17694</v>
      </c>
      <c r="G19" s="236">
        <v>44875</v>
      </c>
      <c r="H19" s="243">
        <v>62569</v>
      </c>
    </row>
    <row r="20" spans="1:8" s="18" customFormat="1" ht="15" customHeight="1" x14ac:dyDescent="0.2">
      <c r="A20" s="240" t="s">
        <v>532</v>
      </c>
      <c r="B20" s="241">
        <v>56257</v>
      </c>
      <c r="C20" s="238">
        <v>195535</v>
      </c>
      <c r="D20" s="238">
        <v>251792</v>
      </c>
      <c r="E20" s="237" t="s">
        <v>533</v>
      </c>
      <c r="F20" s="238">
        <v>890</v>
      </c>
      <c r="G20" s="238">
        <v>1142</v>
      </c>
      <c r="H20" s="239">
        <v>2032</v>
      </c>
    </row>
    <row r="21" spans="1:8" s="18" customFormat="1" ht="15" customHeight="1" x14ac:dyDescent="0.2">
      <c r="A21" s="240" t="s">
        <v>534</v>
      </c>
      <c r="B21" s="241">
        <v>1070</v>
      </c>
      <c r="C21" s="238">
        <v>2957</v>
      </c>
      <c r="D21" s="238">
        <v>4027</v>
      </c>
      <c r="E21" s="237" t="s">
        <v>535</v>
      </c>
      <c r="F21" s="238">
        <v>4247</v>
      </c>
      <c r="G21" s="238">
        <v>11071</v>
      </c>
      <c r="H21" s="239">
        <v>15318</v>
      </c>
    </row>
    <row r="22" spans="1:8" s="18" customFormat="1" ht="15" customHeight="1" x14ac:dyDescent="0.2">
      <c r="A22" s="235" t="s">
        <v>536</v>
      </c>
      <c r="B22" s="233">
        <v>143</v>
      </c>
      <c r="C22" s="236">
        <v>243</v>
      </c>
      <c r="D22" s="236">
        <v>386</v>
      </c>
      <c r="E22" s="237" t="s">
        <v>537</v>
      </c>
      <c r="F22" s="238">
        <v>5715</v>
      </c>
      <c r="G22" s="238">
        <v>18313</v>
      </c>
      <c r="H22" s="239">
        <v>24028</v>
      </c>
    </row>
    <row r="23" spans="1:8" s="18" customFormat="1" ht="15" customHeight="1" x14ac:dyDescent="0.2">
      <c r="A23" s="235" t="s">
        <v>538</v>
      </c>
      <c r="B23" s="233">
        <v>11956</v>
      </c>
      <c r="C23" s="236">
        <v>20396</v>
      </c>
      <c r="D23" s="236">
        <v>32352</v>
      </c>
      <c r="E23" s="237" t="s">
        <v>539</v>
      </c>
      <c r="F23" s="238">
        <v>5879</v>
      </c>
      <c r="G23" s="238">
        <v>13409</v>
      </c>
      <c r="H23" s="239">
        <v>19288</v>
      </c>
    </row>
    <row r="24" spans="1:8" s="18" customFormat="1" ht="15" customHeight="1" x14ac:dyDescent="0.2">
      <c r="A24" s="235" t="s">
        <v>540</v>
      </c>
      <c r="B24" s="233">
        <v>3520</v>
      </c>
      <c r="C24" s="236">
        <v>15528</v>
      </c>
      <c r="D24" s="236">
        <v>19048</v>
      </c>
      <c r="E24" s="237" t="s">
        <v>541</v>
      </c>
      <c r="F24" s="238">
        <v>963</v>
      </c>
      <c r="G24" s="238">
        <v>940</v>
      </c>
      <c r="H24" s="239">
        <v>1903</v>
      </c>
    </row>
    <row r="25" spans="1:8" s="18" customFormat="1" ht="15" customHeight="1" thickBot="1" x14ac:dyDescent="0.25">
      <c r="A25" s="235" t="s">
        <v>542</v>
      </c>
      <c r="B25" s="233">
        <v>5229</v>
      </c>
      <c r="C25" s="236">
        <v>3961</v>
      </c>
      <c r="D25" s="236">
        <v>9190</v>
      </c>
      <c r="E25" s="242" t="s">
        <v>543</v>
      </c>
      <c r="F25" s="236">
        <v>188</v>
      </c>
      <c r="G25" s="236">
        <v>263</v>
      </c>
      <c r="H25" s="243">
        <v>451</v>
      </c>
    </row>
    <row r="26" spans="1:8" s="18" customFormat="1" ht="15" customHeight="1" thickBot="1" x14ac:dyDescent="0.25">
      <c r="A26" s="235" t="s">
        <v>544</v>
      </c>
      <c r="B26" s="233">
        <v>1004</v>
      </c>
      <c r="C26" s="236">
        <v>269</v>
      </c>
      <c r="D26" s="236">
        <v>1273</v>
      </c>
      <c r="E26" s="244" t="s">
        <v>476</v>
      </c>
      <c r="F26" s="245">
        <v>197054</v>
      </c>
      <c r="G26" s="245">
        <v>407050</v>
      </c>
      <c r="H26" s="246">
        <v>604104</v>
      </c>
    </row>
    <row r="27" spans="1:8" s="18" customFormat="1" ht="15" customHeight="1" x14ac:dyDescent="0.2">
      <c r="A27" s="240" t="s">
        <v>545</v>
      </c>
      <c r="B27" s="241">
        <v>80</v>
      </c>
      <c r="C27" s="238">
        <v>95</v>
      </c>
      <c r="D27" s="238">
        <v>175</v>
      </c>
      <c r="E27" s="242" t="s">
        <v>546</v>
      </c>
      <c r="F27" s="236">
        <v>107</v>
      </c>
      <c r="G27" s="236">
        <v>7</v>
      </c>
      <c r="H27" s="243">
        <v>114</v>
      </c>
    </row>
    <row r="28" spans="1:8" s="18" customFormat="1" ht="15" customHeight="1" x14ac:dyDescent="0.2">
      <c r="A28" s="240" t="s">
        <v>547</v>
      </c>
      <c r="B28" s="241">
        <v>638</v>
      </c>
      <c r="C28" s="238">
        <v>127</v>
      </c>
      <c r="D28" s="238">
        <v>765</v>
      </c>
      <c r="E28" s="237" t="s">
        <v>548</v>
      </c>
      <c r="F28" s="238" t="s">
        <v>491</v>
      </c>
      <c r="G28" s="238" t="s">
        <v>491</v>
      </c>
      <c r="H28" s="239" t="s">
        <v>491</v>
      </c>
    </row>
    <row r="29" spans="1:8" s="18" customFormat="1" ht="15" customHeight="1" x14ac:dyDescent="0.2">
      <c r="A29" s="240" t="s">
        <v>549</v>
      </c>
      <c r="B29" s="241">
        <v>71</v>
      </c>
      <c r="C29" s="238">
        <v>26</v>
      </c>
      <c r="D29" s="238">
        <v>97</v>
      </c>
      <c r="E29" s="237" t="s">
        <v>550</v>
      </c>
      <c r="F29" s="238">
        <v>107</v>
      </c>
      <c r="G29" s="238">
        <v>7</v>
      </c>
      <c r="H29" s="239">
        <v>114</v>
      </c>
    </row>
    <row r="30" spans="1:8" s="18" customFormat="1" ht="15" customHeight="1" thickBot="1" x14ac:dyDescent="0.25">
      <c r="A30" s="240" t="s">
        <v>551</v>
      </c>
      <c r="B30" s="241">
        <v>0</v>
      </c>
      <c r="C30" s="238">
        <v>1</v>
      </c>
      <c r="D30" s="238">
        <v>1</v>
      </c>
      <c r="E30" s="237" t="s">
        <v>552</v>
      </c>
      <c r="F30" s="238" t="s">
        <v>491</v>
      </c>
      <c r="G30" s="238" t="s">
        <v>491</v>
      </c>
      <c r="H30" s="239" t="s">
        <v>491</v>
      </c>
    </row>
    <row r="31" spans="1:8" s="18" customFormat="1" ht="15" customHeight="1" thickBot="1" x14ac:dyDescent="0.25">
      <c r="A31" s="240" t="s">
        <v>553</v>
      </c>
      <c r="B31" s="241">
        <v>215</v>
      </c>
      <c r="C31" s="238">
        <v>20</v>
      </c>
      <c r="D31" s="238">
        <v>235</v>
      </c>
      <c r="E31" s="247" t="s">
        <v>554</v>
      </c>
      <c r="F31" s="245">
        <v>197161</v>
      </c>
      <c r="G31" s="245">
        <v>407057</v>
      </c>
      <c r="H31" s="246">
        <v>604218</v>
      </c>
    </row>
    <row r="32" spans="1:8" s="18" customFormat="1" ht="22.5" customHeight="1" thickBot="1" x14ac:dyDescent="0.25">
      <c r="A32" s="248" t="s">
        <v>815</v>
      </c>
      <c r="B32" s="249" t="s">
        <v>491</v>
      </c>
      <c r="C32" s="250" t="s">
        <v>491</v>
      </c>
      <c r="D32" s="250" t="s">
        <v>491</v>
      </c>
      <c r="E32" s="251"/>
      <c r="F32" s="252"/>
      <c r="G32" s="252"/>
      <c r="H32" s="253"/>
    </row>
    <row r="33" spans="1:8" s="18" customFormat="1" ht="28.25" customHeight="1" x14ac:dyDescent="0.25">
      <c r="A33" s="287" t="s">
        <v>555</v>
      </c>
      <c r="B33" s="289"/>
      <c r="C33" s="289"/>
      <c r="D33" s="289"/>
      <c r="E33" s="289"/>
      <c r="F33" s="289"/>
      <c r="G33" s="289"/>
      <c r="H33" s="254" t="s">
        <v>556</v>
      </c>
    </row>
    <row r="34" spans="1:8" s="18" customFormat="1" ht="8" x14ac:dyDescent="0.2"/>
  </sheetData>
  <mergeCells count="3">
    <mergeCell ref="A1:I1"/>
    <mergeCell ref="A3:I3"/>
    <mergeCell ref="A5:I5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B1:Z33"/>
  <sheetViews>
    <sheetView workbookViewId="0">
      <selection activeCell="K24" sqref="K24"/>
    </sheetView>
  </sheetViews>
  <sheetFormatPr defaultColWidth="10.90625" defaultRowHeight="14.5" x14ac:dyDescent="0.35"/>
  <cols>
    <col min="1" max="1" width="1" customWidth="1"/>
    <col min="2" max="2" width="0.36328125" customWidth="1"/>
    <col min="3" max="3" width="24.81640625" customWidth="1"/>
    <col min="4" max="4" width="9.36328125" customWidth="1"/>
    <col min="5" max="5" width="12.1796875" customWidth="1"/>
    <col min="6" max="6" width="8.453125" customWidth="1"/>
    <col min="7" max="7" width="14.36328125" customWidth="1"/>
    <col min="8" max="8" width="8.453125" customWidth="1"/>
    <col min="9" max="9" width="12.81640625" customWidth="1"/>
    <col min="10" max="10" width="14.36328125" customWidth="1"/>
    <col min="11" max="11" width="9.36328125" customWidth="1"/>
    <col min="12" max="12" width="12.1796875" customWidth="1"/>
    <col min="13" max="13" width="8.453125" customWidth="1"/>
    <col min="14" max="14" width="14.36328125" customWidth="1"/>
    <col min="15" max="15" width="8.453125" customWidth="1"/>
    <col min="16" max="16" width="12.81640625" customWidth="1"/>
    <col min="17" max="17" width="14.36328125" customWidth="1"/>
    <col min="18" max="18" width="9.36328125" customWidth="1"/>
    <col min="19" max="19" width="12.1796875" customWidth="1"/>
    <col min="20" max="20" width="8.453125" customWidth="1"/>
    <col min="21" max="21" width="14.36328125" customWidth="1"/>
    <col min="22" max="22" width="8.453125" customWidth="1"/>
    <col min="23" max="23" width="12.81640625" customWidth="1"/>
    <col min="24" max="24" width="14.36328125" customWidth="1"/>
    <col min="25" max="26" width="8.453125" customWidth="1"/>
    <col min="27" max="27" width="4.6328125" customWidth="1"/>
  </cols>
  <sheetData>
    <row r="1" spans="2:26" s="18" customFormat="1" ht="51.25" customHeight="1" x14ac:dyDescent="0.2">
      <c r="B1" s="421" t="s">
        <v>0</v>
      </c>
      <c r="C1" s="421"/>
      <c r="D1" s="421"/>
      <c r="E1" s="421"/>
      <c r="F1" s="421"/>
      <c r="G1" s="421"/>
      <c r="H1" s="421"/>
      <c r="I1" s="421"/>
      <c r="J1" s="421"/>
      <c r="K1" s="421"/>
    </row>
    <row r="2" spans="2:26" s="18" customFormat="1" ht="24.25" customHeight="1" x14ac:dyDescent="0.2">
      <c r="B2" s="422" t="s">
        <v>557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</row>
    <row r="3" spans="2:26" s="18" customFormat="1" ht="25.5" customHeight="1" x14ac:dyDescent="0.2">
      <c r="B3" s="422" t="s">
        <v>798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</row>
    <row r="4" spans="2:26" s="18" customFormat="1" ht="21.25" customHeight="1" x14ac:dyDescent="0.2"/>
    <row r="5" spans="2:26" s="18" customFormat="1" ht="24.25" customHeight="1" x14ac:dyDescent="0.2">
      <c r="B5" s="255"/>
      <c r="C5" s="425" t="s">
        <v>2</v>
      </c>
      <c r="D5" s="425" t="s">
        <v>494</v>
      </c>
      <c r="E5" s="425"/>
      <c r="F5" s="425"/>
      <c r="G5" s="425"/>
      <c r="H5" s="425"/>
      <c r="I5" s="425"/>
      <c r="J5" s="425"/>
      <c r="K5" s="425" t="s">
        <v>495</v>
      </c>
      <c r="L5" s="425"/>
      <c r="M5" s="425"/>
      <c r="N5" s="425"/>
      <c r="O5" s="425"/>
      <c r="P5" s="425"/>
      <c r="Q5" s="425"/>
      <c r="R5" s="425" t="s">
        <v>496</v>
      </c>
      <c r="S5" s="425"/>
      <c r="T5" s="425"/>
      <c r="U5" s="425"/>
      <c r="V5" s="425"/>
      <c r="W5" s="425"/>
      <c r="X5" s="425"/>
      <c r="Y5" s="425" t="s">
        <v>558</v>
      </c>
      <c r="Z5" s="425"/>
    </row>
    <row r="6" spans="2:26" s="18" customFormat="1" ht="24.25" customHeight="1" x14ac:dyDescent="0.2">
      <c r="B6" s="464" t="s">
        <v>294</v>
      </c>
      <c r="C6" s="425"/>
      <c r="D6" s="425" t="s">
        <v>499</v>
      </c>
      <c r="E6" s="425"/>
      <c r="F6" s="425"/>
      <c r="G6" s="425"/>
      <c r="H6" s="425" t="s">
        <v>60</v>
      </c>
      <c r="I6" s="425" t="s">
        <v>498</v>
      </c>
      <c r="J6" s="425"/>
      <c r="K6" s="425" t="s">
        <v>499</v>
      </c>
      <c r="L6" s="425"/>
      <c r="M6" s="425"/>
      <c r="N6" s="425"/>
      <c r="O6" s="425" t="s">
        <v>60</v>
      </c>
      <c r="P6" s="425" t="s">
        <v>498</v>
      </c>
      <c r="Q6" s="425"/>
      <c r="R6" s="425" t="s">
        <v>499</v>
      </c>
      <c r="S6" s="425"/>
      <c r="T6" s="425"/>
      <c r="U6" s="425"/>
      <c r="V6" s="425" t="s">
        <v>60</v>
      </c>
      <c r="W6" s="425" t="s">
        <v>498</v>
      </c>
      <c r="X6" s="425"/>
      <c r="Y6" s="425"/>
      <c r="Z6" s="425"/>
    </row>
    <row r="7" spans="2:26" s="18" customFormat="1" ht="36.25" customHeight="1" x14ac:dyDescent="0.2">
      <c r="B7" s="464"/>
      <c r="C7" s="425"/>
      <c r="D7" s="288" t="s">
        <v>500</v>
      </c>
      <c r="E7" s="288" t="s">
        <v>501</v>
      </c>
      <c r="F7" s="288" t="s">
        <v>497</v>
      </c>
      <c r="G7" s="288" t="s">
        <v>502</v>
      </c>
      <c r="H7" s="425"/>
      <c r="I7" s="288" t="s">
        <v>503</v>
      </c>
      <c r="J7" s="288" t="s">
        <v>504</v>
      </c>
      <c r="K7" s="288" t="s">
        <v>500</v>
      </c>
      <c r="L7" s="288" t="s">
        <v>501</v>
      </c>
      <c r="M7" s="288" t="s">
        <v>497</v>
      </c>
      <c r="N7" s="288" t="s">
        <v>502</v>
      </c>
      <c r="O7" s="425"/>
      <c r="P7" s="288" t="s">
        <v>503</v>
      </c>
      <c r="Q7" s="288" t="s">
        <v>504</v>
      </c>
      <c r="R7" s="288" t="s">
        <v>500</v>
      </c>
      <c r="S7" s="288" t="s">
        <v>501</v>
      </c>
      <c r="T7" s="288" t="s">
        <v>497</v>
      </c>
      <c r="U7" s="288" t="s">
        <v>502</v>
      </c>
      <c r="V7" s="425"/>
      <c r="W7" s="288" t="s">
        <v>503</v>
      </c>
      <c r="X7" s="288" t="s">
        <v>504</v>
      </c>
      <c r="Y7" s="288" t="s">
        <v>48</v>
      </c>
      <c r="Z7" s="288" t="s">
        <v>49</v>
      </c>
    </row>
    <row r="8" spans="2:26" s="18" customFormat="1" ht="17.75" customHeight="1" x14ac:dyDescent="0.2">
      <c r="B8" s="256" t="s">
        <v>184</v>
      </c>
      <c r="C8" s="20" t="s">
        <v>9</v>
      </c>
      <c r="D8" s="22">
        <v>8066</v>
      </c>
      <c r="E8" s="22">
        <v>63</v>
      </c>
      <c r="F8" s="22">
        <v>1867</v>
      </c>
      <c r="G8" s="22">
        <v>571</v>
      </c>
      <c r="H8" s="22">
        <v>10613</v>
      </c>
      <c r="I8" s="22">
        <v>3842</v>
      </c>
      <c r="J8" s="22">
        <v>2958</v>
      </c>
      <c r="K8" s="22">
        <v>22802</v>
      </c>
      <c r="L8" s="22">
        <v>16</v>
      </c>
      <c r="M8" s="22">
        <v>6302</v>
      </c>
      <c r="N8" s="22">
        <v>2834</v>
      </c>
      <c r="O8" s="22">
        <v>32187</v>
      </c>
      <c r="P8" s="22">
        <v>3683</v>
      </c>
      <c r="Q8" s="22">
        <v>15429</v>
      </c>
      <c r="R8" s="22">
        <v>30868</v>
      </c>
      <c r="S8" s="22">
        <v>79</v>
      </c>
      <c r="T8" s="22">
        <v>8169</v>
      </c>
      <c r="U8" s="22">
        <v>3405</v>
      </c>
      <c r="V8" s="22">
        <v>42800</v>
      </c>
      <c r="W8" s="22">
        <v>7525</v>
      </c>
      <c r="X8" s="22">
        <v>18387</v>
      </c>
      <c r="Y8" s="22">
        <v>36</v>
      </c>
      <c r="Z8" s="22">
        <v>36</v>
      </c>
    </row>
    <row r="9" spans="2:26" s="18" customFormat="1" ht="17.75" customHeight="1" x14ac:dyDescent="0.2">
      <c r="B9" s="256" t="s">
        <v>185</v>
      </c>
      <c r="C9" s="20" t="s">
        <v>10</v>
      </c>
      <c r="D9" s="22">
        <v>271</v>
      </c>
      <c r="E9" s="22">
        <v>1</v>
      </c>
      <c r="F9" s="22">
        <v>90</v>
      </c>
      <c r="G9" s="22">
        <v>12</v>
      </c>
      <c r="H9" s="22">
        <v>374</v>
      </c>
      <c r="I9" s="22">
        <v>157</v>
      </c>
      <c r="J9" s="22">
        <v>66</v>
      </c>
      <c r="K9" s="22">
        <v>755</v>
      </c>
      <c r="L9" s="22">
        <v>0</v>
      </c>
      <c r="M9" s="22">
        <v>202</v>
      </c>
      <c r="N9" s="22">
        <v>86</v>
      </c>
      <c r="O9" s="22">
        <v>1043</v>
      </c>
      <c r="P9" s="22">
        <v>132</v>
      </c>
      <c r="Q9" s="22">
        <v>473</v>
      </c>
      <c r="R9" s="22">
        <v>1026</v>
      </c>
      <c r="S9" s="22">
        <v>1</v>
      </c>
      <c r="T9" s="22">
        <v>292</v>
      </c>
      <c r="U9" s="22">
        <v>98</v>
      </c>
      <c r="V9" s="22">
        <v>1417</v>
      </c>
      <c r="W9" s="22">
        <v>289</v>
      </c>
      <c r="X9" s="22">
        <v>539</v>
      </c>
      <c r="Y9" s="22">
        <v>1</v>
      </c>
      <c r="Z9" s="22">
        <v>1</v>
      </c>
    </row>
    <row r="10" spans="2:26" s="18" customFormat="1" ht="17.75" customHeight="1" x14ac:dyDescent="0.2">
      <c r="B10" s="256" t="s">
        <v>186</v>
      </c>
      <c r="C10" s="20" t="s">
        <v>11</v>
      </c>
      <c r="D10" s="22">
        <v>18920</v>
      </c>
      <c r="E10" s="22">
        <v>144</v>
      </c>
      <c r="F10" s="22">
        <v>6757</v>
      </c>
      <c r="G10" s="22">
        <v>2449</v>
      </c>
      <c r="H10" s="22">
        <v>28475</v>
      </c>
      <c r="I10" s="22">
        <v>8102</v>
      </c>
      <c r="J10" s="22">
        <v>7633</v>
      </c>
      <c r="K10" s="22">
        <v>53697</v>
      </c>
      <c r="L10" s="22">
        <v>35</v>
      </c>
      <c r="M10" s="22">
        <v>14157</v>
      </c>
      <c r="N10" s="22">
        <v>10299</v>
      </c>
      <c r="O10" s="22">
        <v>78318</v>
      </c>
      <c r="P10" s="22">
        <v>8354</v>
      </c>
      <c r="Q10" s="22">
        <v>35905</v>
      </c>
      <c r="R10" s="22">
        <v>72617</v>
      </c>
      <c r="S10" s="22">
        <v>179</v>
      </c>
      <c r="T10" s="22">
        <v>20914</v>
      </c>
      <c r="U10" s="22">
        <v>12748</v>
      </c>
      <c r="V10" s="22">
        <v>106793</v>
      </c>
      <c r="W10" s="22">
        <v>16456</v>
      </c>
      <c r="X10" s="22">
        <v>43538</v>
      </c>
      <c r="Y10" s="22">
        <v>58</v>
      </c>
      <c r="Z10" s="22">
        <v>58</v>
      </c>
    </row>
    <row r="11" spans="2:26" s="18" customFormat="1" ht="17.75" customHeight="1" x14ac:dyDescent="0.2">
      <c r="B11" s="256" t="s">
        <v>187</v>
      </c>
      <c r="C11" s="20" t="s">
        <v>12</v>
      </c>
      <c r="D11" s="22">
        <v>1120</v>
      </c>
      <c r="E11" s="22">
        <v>17</v>
      </c>
      <c r="F11" s="22">
        <v>784</v>
      </c>
      <c r="G11" s="22">
        <v>178</v>
      </c>
      <c r="H11" s="22">
        <v>2101</v>
      </c>
      <c r="I11" s="22">
        <v>499</v>
      </c>
      <c r="J11" s="22">
        <v>296</v>
      </c>
      <c r="K11" s="22">
        <v>4377</v>
      </c>
      <c r="L11" s="22">
        <v>15</v>
      </c>
      <c r="M11" s="22">
        <v>1178</v>
      </c>
      <c r="N11" s="22">
        <v>970</v>
      </c>
      <c r="O11" s="22">
        <v>6542</v>
      </c>
      <c r="P11" s="22">
        <v>458</v>
      </c>
      <c r="Q11" s="22">
        <v>2875</v>
      </c>
      <c r="R11" s="22">
        <v>5497</v>
      </c>
      <c r="S11" s="22">
        <v>32</v>
      </c>
      <c r="T11" s="22">
        <v>1962</v>
      </c>
      <c r="U11" s="22">
        <v>1148</v>
      </c>
      <c r="V11" s="22">
        <v>8643</v>
      </c>
      <c r="W11" s="22">
        <v>957</v>
      </c>
      <c r="X11" s="22">
        <v>3171</v>
      </c>
      <c r="Y11" s="22">
        <v>7</v>
      </c>
      <c r="Z11" s="22">
        <v>7</v>
      </c>
    </row>
    <row r="12" spans="2:26" s="18" customFormat="1" ht="17.75" customHeight="1" x14ac:dyDescent="0.2">
      <c r="B12" s="256" t="s">
        <v>188</v>
      </c>
      <c r="C12" s="20" t="s">
        <v>13</v>
      </c>
      <c r="D12" s="22">
        <v>1162</v>
      </c>
      <c r="E12" s="22" t="s">
        <v>491</v>
      </c>
      <c r="F12" s="22">
        <v>600</v>
      </c>
      <c r="G12" s="22">
        <v>72</v>
      </c>
      <c r="H12" s="22">
        <v>1834</v>
      </c>
      <c r="I12" s="22">
        <v>508</v>
      </c>
      <c r="J12" s="22">
        <v>424</v>
      </c>
      <c r="K12" s="22">
        <v>3073</v>
      </c>
      <c r="L12" s="22" t="s">
        <v>491</v>
      </c>
      <c r="M12" s="22">
        <v>1000</v>
      </c>
      <c r="N12" s="22">
        <v>342</v>
      </c>
      <c r="O12" s="22">
        <v>4415</v>
      </c>
      <c r="P12" s="22">
        <v>431</v>
      </c>
      <c r="Q12" s="22">
        <v>2155</v>
      </c>
      <c r="R12" s="22">
        <v>4235</v>
      </c>
      <c r="S12" s="22" t="s">
        <v>491</v>
      </c>
      <c r="T12" s="22">
        <v>1600</v>
      </c>
      <c r="U12" s="22">
        <v>414</v>
      </c>
      <c r="V12" s="22">
        <v>6249</v>
      </c>
      <c r="W12" s="22">
        <v>939</v>
      </c>
      <c r="X12" s="22">
        <v>2579</v>
      </c>
      <c r="Y12" s="22">
        <v>8</v>
      </c>
      <c r="Z12" s="22">
        <v>8</v>
      </c>
    </row>
    <row r="13" spans="2:26" s="18" customFormat="1" ht="17.75" customHeight="1" x14ac:dyDescent="0.2">
      <c r="B13" s="256" t="s">
        <v>189</v>
      </c>
      <c r="C13" s="20" t="s">
        <v>14</v>
      </c>
      <c r="D13" s="22">
        <v>9013</v>
      </c>
      <c r="E13" s="22">
        <v>25</v>
      </c>
      <c r="F13" s="22">
        <v>2383</v>
      </c>
      <c r="G13" s="22">
        <v>565</v>
      </c>
      <c r="H13" s="22">
        <v>12027</v>
      </c>
      <c r="I13" s="22">
        <v>3827</v>
      </c>
      <c r="J13" s="22">
        <v>3749</v>
      </c>
      <c r="K13" s="22">
        <v>24388</v>
      </c>
      <c r="L13" s="22">
        <v>7</v>
      </c>
      <c r="M13" s="22">
        <v>6914</v>
      </c>
      <c r="N13" s="22">
        <v>2035</v>
      </c>
      <c r="O13" s="22">
        <v>33359</v>
      </c>
      <c r="P13" s="22">
        <v>3148</v>
      </c>
      <c r="Q13" s="22">
        <v>17849</v>
      </c>
      <c r="R13" s="22">
        <v>33401</v>
      </c>
      <c r="S13" s="22">
        <v>32</v>
      </c>
      <c r="T13" s="22">
        <v>9297</v>
      </c>
      <c r="U13" s="22">
        <v>2600</v>
      </c>
      <c r="V13" s="22">
        <v>45386</v>
      </c>
      <c r="W13" s="22">
        <v>6975</v>
      </c>
      <c r="X13" s="22">
        <v>21598</v>
      </c>
      <c r="Y13" s="22">
        <v>21</v>
      </c>
      <c r="Z13" s="22">
        <v>23</v>
      </c>
    </row>
    <row r="14" spans="2:26" s="18" customFormat="1" ht="17.75" customHeight="1" x14ac:dyDescent="0.2">
      <c r="B14" s="256" t="s">
        <v>190</v>
      </c>
      <c r="C14" s="20" t="s">
        <v>15</v>
      </c>
      <c r="D14" s="22">
        <v>2092</v>
      </c>
      <c r="E14" s="22">
        <v>11</v>
      </c>
      <c r="F14" s="22">
        <v>673</v>
      </c>
      <c r="G14" s="22">
        <v>105</v>
      </c>
      <c r="H14" s="22">
        <v>2883</v>
      </c>
      <c r="I14" s="22">
        <v>1048</v>
      </c>
      <c r="J14" s="22">
        <v>730</v>
      </c>
      <c r="K14" s="22">
        <v>6754</v>
      </c>
      <c r="L14" s="22">
        <v>1</v>
      </c>
      <c r="M14" s="22">
        <v>2113</v>
      </c>
      <c r="N14" s="22">
        <v>481</v>
      </c>
      <c r="O14" s="22">
        <v>9352</v>
      </c>
      <c r="P14" s="22">
        <v>1073</v>
      </c>
      <c r="Q14" s="22">
        <v>4788</v>
      </c>
      <c r="R14" s="22">
        <v>8846</v>
      </c>
      <c r="S14" s="22">
        <v>12</v>
      </c>
      <c r="T14" s="22">
        <v>2786</v>
      </c>
      <c r="U14" s="22">
        <v>586</v>
      </c>
      <c r="V14" s="22">
        <v>12235</v>
      </c>
      <c r="W14" s="22">
        <v>2121</v>
      </c>
      <c r="X14" s="22">
        <v>5518</v>
      </c>
      <c r="Y14" s="22">
        <v>10</v>
      </c>
      <c r="Z14" s="22">
        <v>10</v>
      </c>
    </row>
    <row r="15" spans="2:26" s="18" customFormat="1" ht="17.75" customHeight="1" x14ac:dyDescent="0.2">
      <c r="B15" s="256" t="s">
        <v>191</v>
      </c>
      <c r="C15" s="20" t="s">
        <v>16</v>
      </c>
      <c r="D15" s="22">
        <v>3872</v>
      </c>
      <c r="E15" s="22">
        <v>19</v>
      </c>
      <c r="F15" s="22">
        <v>896</v>
      </c>
      <c r="G15" s="22">
        <v>216</v>
      </c>
      <c r="H15" s="22">
        <v>5005</v>
      </c>
      <c r="I15" s="22">
        <v>1685</v>
      </c>
      <c r="J15" s="22">
        <v>1525</v>
      </c>
      <c r="K15" s="22">
        <v>10229</v>
      </c>
      <c r="L15" s="22">
        <v>2</v>
      </c>
      <c r="M15" s="22">
        <v>1773</v>
      </c>
      <c r="N15" s="22">
        <v>762</v>
      </c>
      <c r="O15" s="22">
        <v>12766</v>
      </c>
      <c r="P15" s="22">
        <v>1484</v>
      </c>
      <c r="Q15" s="22">
        <v>7370</v>
      </c>
      <c r="R15" s="22">
        <v>14101</v>
      </c>
      <c r="S15" s="22">
        <v>21</v>
      </c>
      <c r="T15" s="22">
        <v>2669</v>
      </c>
      <c r="U15" s="22">
        <v>978</v>
      </c>
      <c r="V15" s="22">
        <v>17771</v>
      </c>
      <c r="W15" s="22">
        <v>3169</v>
      </c>
      <c r="X15" s="22">
        <v>8895</v>
      </c>
      <c r="Y15" s="22">
        <v>11</v>
      </c>
      <c r="Z15" s="22">
        <v>11</v>
      </c>
    </row>
    <row r="16" spans="2:26" s="18" customFormat="1" ht="17.75" customHeight="1" x14ac:dyDescent="0.2">
      <c r="B16" s="256" t="s">
        <v>192</v>
      </c>
      <c r="C16" s="20" t="s">
        <v>17</v>
      </c>
      <c r="D16" s="22">
        <v>8594</v>
      </c>
      <c r="E16" s="22">
        <v>26</v>
      </c>
      <c r="F16" s="22">
        <v>1948</v>
      </c>
      <c r="G16" s="22">
        <v>216</v>
      </c>
      <c r="H16" s="22">
        <v>10802</v>
      </c>
      <c r="I16" s="22">
        <v>3454</v>
      </c>
      <c r="J16" s="22">
        <v>3929</v>
      </c>
      <c r="K16" s="22">
        <v>23273</v>
      </c>
      <c r="L16" s="22">
        <v>18</v>
      </c>
      <c r="M16" s="22">
        <v>5308</v>
      </c>
      <c r="N16" s="22">
        <v>1173</v>
      </c>
      <c r="O16" s="22">
        <v>29822</v>
      </c>
      <c r="P16" s="22">
        <v>3561</v>
      </c>
      <c r="Q16" s="22">
        <v>16269</v>
      </c>
      <c r="R16" s="22">
        <v>31867</v>
      </c>
      <c r="S16" s="22">
        <v>44</v>
      </c>
      <c r="T16" s="22">
        <v>7256</v>
      </c>
      <c r="U16" s="22">
        <v>1389</v>
      </c>
      <c r="V16" s="22">
        <v>40624</v>
      </c>
      <c r="W16" s="22">
        <v>7015</v>
      </c>
      <c r="X16" s="22">
        <v>20198</v>
      </c>
      <c r="Y16" s="22">
        <v>22</v>
      </c>
      <c r="Z16" s="22">
        <v>23</v>
      </c>
    </row>
    <row r="17" spans="2:26" s="18" customFormat="1" ht="17.75" customHeight="1" x14ac:dyDescent="0.2">
      <c r="B17" s="256" t="s">
        <v>193</v>
      </c>
      <c r="C17" s="20" t="s">
        <v>18</v>
      </c>
      <c r="D17" s="22">
        <v>7990</v>
      </c>
      <c r="E17" s="22">
        <v>27</v>
      </c>
      <c r="F17" s="22">
        <v>1368</v>
      </c>
      <c r="G17" s="22">
        <v>382</v>
      </c>
      <c r="H17" s="22">
        <v>9782</v>
      </c>
      <c r="I17" s="22">
        <v>3604</v>
      </c>
      <c r="J17" s="22">
        <v>3261</v>
      </c>
      <c r="K17" s="22">
        <v>20203</v>
      </c>
      <c r="L17" s="22">
        <v>5</v>
      </c>
      <c r="M17" s="22">
        <v>5188</v>
      </c>
      <c r="N17" s="22">
        <v>1092</v>
      </c>
      <c r="O17" s="22">
        <v>26496</v>
      </c>
      <c r="P17" s="22">
        <v>3522</v>
      </c>
      <c r="Q17" s="22">
        <v>14022</v>
      </c>
      <c r="R17" s="22">
        <v>28193</v>
      </c>
      <c r="S17" s="22">
        <v>32</v>
      </c>
      <c r="T17" s="22">
        <v>6556</v>
      </c>
      <c r="U17" s="22">
        <v>1474</v>
      </c>
      <c r="V17" s="22">
        <v>36278</v>
      </c>
      <c r="W17" s="22">
        <v>7126</v>
      </c>
      <c r="X17" s="22">
        <v>17283</v>
      </c>
      <c r="Y17" s="22">
        <v>40</v>
      </c>
      <c r="Z17" s="22">
        <v>40</v>
      </c>
    </row>
    <row r="18" spans="2:26" s="18" customFormat="1" ht="17.75" customHeight="1" x14ac:dyDescent="0.2">
      <c r="B18" s="256" t="s">
        <v>194</v>
      </c>
      <c r="C18" s="20" t="s">
        <v>19</v>
      </c>
      <c r="D18" s="22">
        <v>2064</v>
      </c>
      <c r="E18" s="22">
        <v>15</v>
      </c>
      <c r="F18" s="22">
        <v>485</v>
      </c>
      <c r="G18" s="22">
        <v>86</v>
      </c>
      <c r="H18" s="22">
        <v>2650</v>
      </c>
      <c r="I18" s="22">
        <v>880</v>
      </c>
      <c r="J18" s="22">
        <v>879</v>
      </c>
      <c r="K18" s="22">
        <v>4222</v>
      </c>
      <c r="L18" s="22">
        <v>0</v>
      </c>
      <c r="M18" s="22">
        <v>906</v>
      </c>
      <c r="N18" s="22">
        <v>200</v>
      </c>
      <c r="O18" s="22">
        <v>5328</v>
      </c>
      <c r="P18" s="22">
        <v>780</v>
      </c>
      <c r="Q18" s="22">
        <v>2867</v>
      </c>
      <c r="R18" s="22">
        <v>6286</v>
      </c>
      <c r="S18" s="22">
        <v>15</v>
      </c>
      <c r="T18" s="22">
        <v>1391</v>
      </c>
      <c r="U18" s="22">
        <v>286</v>
      </c>
      <c r="V18" s="22">
        <v>7978</v>
      </c>
      <c r="W18" s="22">
        <v>1660</v>
      </c>
      <c r="X18" s="22">
        <v>3746</v>
      </c>
      <c r="Y18" s="22">
        <v>10</v>
      </c>
      <c r="Z18" s="22">
        <v>10</v>
      </c>
    </row>
    <row r="19" spans="2:26" s="18" customFormat="1" ht="17.75" customHeight="1" x14ac:dyDescent="0.2">
      <c r="B19" s="256" t="s">
        <v>195</v>
      </c>
      <c r="C19" s="20" t="s">
        <v>20</v>
      </c>
      <c r="D19" s="22">
        <v>3016</v>
      </c>
      <c r="E19" s="22">
        <v>7</v>
      </c>
      <c r="F19" s="22">
        <v>639</v>
      </c>
      <c r="G19" s="22">
        <v>184</v>
      </c>
      <c r="H19" s="22">
        <v>3848</v>
      </c>
      <c r="I19" s="22">
        <v>1295</v>
      </c>
      <c r="J19" s="22">
        <v>1293</v>
      </c>
      <c r="K19" s="22">
        <v>7204</v>
      </c>
      <c r="L19" s="22">
        <v>1</v>
      </c>
      <c r="M19" s="22">
        <v>1503</v>
      </c>
      <c r="N19" s="22">
        <v>625</v>
      </c>
      <c r="O19" s="22">
        <v>9333</v>
      </c>
      <c r="P19" s="22">
        <v>1173</v>
      </c>
      <c r="Q19" s="22">
        <v>5084</v>
      </c>
      <c r="R19" s="22">
        <v>10220</v>
      </c>
      <c r="S19" s="22">
        <v>8</v>
      </c>
      <c r="T19" s="22">
        <v>2142</v>
      </c>
      <c r="U19" s="22">
        <v>809</v>
      </c>
      <c r="V19" s="22">
        <v>13181</v>
      </c>
      <c r="W19" s="22">
        <v>2468</v>
      </c>
      <c r="X19" s="22">
        <v>6377</v>
      </c>
      <c r="Y19" s="22">
        <v>8</v>
      </c>
      <c r="Z19" s="22">
        <v>8</v>
      </c>
    </row>
    <row r="20" spans="2:26" s="18" customFormat="1" ht="17.75" customHeight="1" x14ac:dyDescent="0.2">
      <c r="B20" s="256" t="s">
        <v>196</v>
      </c>
      <c r="C20" s="20" t="s">
        <v>21</v>
      </c>
      <c r="D20" s="22">
        <v>11642</v>
      </c>
      <c r="E20" s="22">
        <v>54</v>
      </c>
      <c r="F20" s="22">
        <v>2453</v>
      </c>
      <c r="G20" s="22">
        <v>1543</v>
      </c>
      <c r="H20" s="22">
        <v>15899</v>
      </c>
      <c r="I20" s="22">
        <v>4892</v>
      </c>
      <c r="J20" s="22">
        <v>4973</v>
      </c>
      <c r="K20" s="22">
        <v>22911</v>
      </c>
      <c r="L20" s="22">
        <v>19</v>
      </c>
      <c r="M20" s="22">
        <v>2198</v>
      </c>
      <c r="N20" s="22">
        <v>2403</v>
      </c>
      <c r="O20" s="22">
        <v>27796</v>
      </c>
      <c r="P20" s="22">
        <v>3896</v>
      </c>
      <c r="Q20" s="22">
        <v>16037</v>
      </c>
      <c r="R20" s="22">
        <v>34553</v>
      </c>
      <c r="S20" s="22">
        <v>73</v>
      </c>
      <c r="T20" s="22">
        <v>4651</v>
      </c>
      <c r="U20" s="22">
        <v>3946</v>
      </c>
      <c r="V20" s="22">
        <v>43695</v>
      </c>
      <c r="W20" s="22">
        <v>8788</v>
      </c>
      <c r="X20" s="22">
        <v>21010</v>
      </c>
      <c r="Y20" s="22">
        <v>55</v>
      </c>
      <c r="Z20" s="22">
        <v>55</v>
      </c>
    </row>
    <row r="21" spans="2:26" s="18" customFormat="1" ht="17.75" customHeight="1" x14ac:dyDescent="0.2">
      <c r="B21" s="256" t="s">
        <v>197</v>
      </c>
      <c r="C21" s="20" t="s">
        <v>22</v>
      </c>
      <c r="D21" s="22">
        <v>2511</v>
      </c>
      <c r="E21" s="22">
        <v>3</v>
      </c>
      <c r="F21" s="22">
        <v>516</v>
      </c>
      <c r="G21" s="22">
        <v>112</v>
      </c>
      <c r="H21" s="22">
        <v>3142</v>
      </c>
      <c r="I21" s="22">
        <v>1065</v>
      </c>
      <c r="J21" s="22">
        <v>1030</v>
      </c>
      <c r="K21" s="22">
        <v>5125</v>
      </c>
      <c r="L21" s="22">
        <v>0</v>
      </c>
      <c r="M21" s="22">
        <v>903</v>
      </c>
      <c r="N21" s="22">
        <v>185</v>
      </c>
      <c r="O21" s="22">
        <v>6213</v>
      </c>
      <c r="P21" s="22">
        <v>940</v>
      </c>
      <c r="Q21" s="22">
        <v>3532</v>
      </c>
      <c r="R21" s="22">
        <v>7636</v>
      </c>
      <c r="S21" s="22">
        <v>3</v>
      </c>
      <c r="T21" s="22">
        <v>1419</v>
      </c>
      <c r="U21" s="22">
        <v>297</v>
      </c>
      <c r="V21" s="22">
        <v>9355</v>
      </c>
      <c r="W21" s="22">
        <v>2005</v>
      </c>
      <c r="X21" s="22">
        <v>4562</v>
      </c>
      <c r="Y21" s="22">
        <v>17</v>
      </c>
      <c r="Z21" s="22">
        <v>17</v>
      </c>
    </row>
    <row r="22" spans="2:26" s="18" customFormat="1" ht="17.75" customHeight="1" x14ac:dyDescent="0.2">
      <c r="B22" s="256" t="s">
        <v>198</v>
      </c>
      <c r="C22" s="20" t="s">
        <v>23</v>
      </c>
      <c r="D22" s="22">
        <v>652</v>
      </c>
      <c r="E22" s="22">
        <v>1</v>
      </c>
      <c r="F22" s="22">
        <v>171</v>
      </c>
      <c r="G22" s="22">
        <v>51</v>
      </c>
      <c r="H22" s="22">
        <v>888</v>
      </c>
      <c r="I22" s="22">
        <v>296</v>
      </c>
      <c r="J22" s="22">
        <v>242</v>
      </c>
      <c r="K22" s="22">
        <v>1217</v>
      </c>
      <c r="L22" s="22">
        <v>0</v>
      </c>
      <c r="M22" s="22">
        <v>138</v>
      </c>
      <c r="N22" s="22">
        <v>72</v>
      </c>
      <c r="O22" s="22">
        <v>1435</v>
      </c>
      <c r="P22" s="22">
        <v>174</v>
      </c>
      <c r="Q22" s="22">
        <v>819</v>
      </c>
      <c r="R22" s="22">
        <v>1869</v>
      </c>
      <c r="S22" s="22">
        <v>1</v>
      </c>
      <c r="T22" s="22">
        <v>309</v>
      </c>
      <c r="U22" s="22">
        <v>123</v>
      </c>
      <c r="V22" s="22">
        <v>2323</v>
      </c>
      <c r="W22" s="22">
        <v>470</v>
      </c>
      <c r="X22" s="22">
        <v>1061</v>
      </c>
      <c r="Y22" s="22">
        <v>5</v>
      </c>
      <c r="Z22" s="22">
        <v>5</v>
      </c>
    </row>
    <row r="23" spans="2:26" s="18" customFormat="1" ht="17.75" customHeight="1" x14ac:dyDescent="0.2">
      <c r="B23" s="256" t="s">
        <v>199</v>
      </c>
      <c r="C23" s="20" t="s">
        <v>24</v>
      </c>
      <c r="D23" s="22">
        <v>11667</v>
      </c>
      <c r="E23" s="22">
        <v>38</v>
      </c>
      <c r="F23" s="22">
        <v>2185</v>
      </c>
      <c r="G23" s="22">
        <v>800</v>
      </c>
      <c r="H23" s="22">
        <v>14710</v>
      </c>
      <c r="I23" s="22">
        <v>4438</v>
      </c>
      <c r="J23" s="22">
        <v>5699</v>
      </c>
      <c r="K23" s="22">
        <v>12047</v>
      </c>
      <c r="L23" s="22">
        <v>13</v>
      </c>
      <c r="M23" s="22">
        <v>956</v>
      </c>
      <c r="N23" s="22">
        <v>744</v>
      </c>
      <c r="O23" s="22">
        <v>13774</v>
      </c>
      <c r="P23" s="22">
        <v>2256</v>
      </c>
      <c r="Q23" s="22">
        <v>8550</v>
      </c>
      <c r="R23" s="22">
        <v>23714</v>
      </c>
      <c r="S23" s="22">
        <v>51</v>
      </c>
      <c r="T23" s="22">
        <v>3141</v>
      </c>
      <c r="U23" s="22">
        <v>1544</v>
      </c>
      <c r="V23" s="22">
        <v>28484</v>
      </c>
      <c r="W23" s="22">
        <v>6694</v>
      </c>
      <c r="X23" s="22">
        <v>14249</v>
      </c>
      <c r="Y23" s="22">
        <v>46</v>
      </c>
      <c r="Z23" s="22">
        <v>46</v>
      </c>
    </row>
    <row r="24" spans="2:26" s="18" customFormat="1" ht="17.75" customHeight="1" x14ac:dyDescent="0.2">
      <c r="B24" s="256" t="s">
        <v>200</v>
      </c>
      <c r="C24" s="20" t="s">
        <v>25</v>
      </c>
      <c r="D24" s="22">
        <v>9014</v>
      </c>
      <c r="E24" s="22">
        <v>39</v>
      </c>
      <c r="F24" s="22">
        <v>2416</v>
      </c>
      <c r="G24" s="22">
        <v>857</v>
      </c>
      <c r="H24" s="22">
        <v>12334</v>
      </c>
      <c r="I24" s="22">
        <v>3699</v>
      </c>
      <c r="J24" s="22">
        <v>4200</v>
      </c>
      <c r="K24" s="22">
        <v>14121</v>
      </c>
      <c r="L24" s="22">
        <v>6</v>
      </c>
      <c r="M24" s="22">
        <v>1733</v>
      </c>
      <c r="N24" s="22">
        <v>795</v>
      </c>
      <c r="O24" s="22">
        <v>16681</v>
      </c>
      <c r="P24" s="22">
        <v>2489</v>
      </c>
      <c r="Q24" s="22">
        <v>9821</v>
      </c>
      <c r="R24" s="22">
        <v>23135</v>
      </c>
      <c r="S24" s="22">
        <v>45</v>
      </c>
      <c r="T24" s="22">
        <v>4149</v>
      </c>
      <c r="U24" s="22">
        <v>1652</v>
      </c>
      <c r="V24" s="22">
        <v>29015</v>
      </c>
      <c r="W24" s="22">
        <v>6188</v>
      </c>
      <c r="X24" s="22">
        <v>14021</v>
      </c>
      <c r="Y24" s="22">
        <v>33</v>
      </c>
      <c r="Z24" s="22">
        <v>33</v>
      </c>
    </row>
    <row r="25" spans="2:26" s="18" customFormat="1" ht="17.75" customHeight="1" x14ac:dyDescent="0.2">
      <c r="B25" s="256" t="s">
        <v>201</v>
      </c>
      <c r="C25" s="20" t="s">
        <v>26</v>
      </c>
      <c r="D25" s="22">
        <v>1334</v>
      </c>
      <c r="E25" s="22">
        <v>7</v>
      </c>
      <c r="F25" s="22">
        <v>403</v>
      </c>
      <c r="G25" s="22">
        <v>93</v>
      </c>
      <c r="H25" s="22">
        <v>1837</v>
      </c>
      <c r="I25" s="22">
        <v>560</v>
      </c>
      <c r="J25" s="22">
        <v>556</v>
      </c>
      <c r="K25" s="22">
        <v>2439</v>
      </c>
      <c r="L25" s="22">
        <v>1</v>
      </c>
      <c r="M25" s="22">
        <v>482</v>
      </c>
      <c r="N25" s="22">
        <v>128</v>
      </c>
      <c r="O25" s="22">
        <v>3050</v>
      </c>
      <c r="P25" s="22">
        <v>372</v>
      </c>
      <c r="Q25" s="22">
        <v>1716</v>
      </c>
      <c r="R25" s="22">
        <v>3773</v>
      </c>
      <c r="S25" s="22">
        <v>8</v>
      </c>
      <c r="T25" s="22">
        <v>885</v>
      </c>
      <c r="U25" s="22">
        <v>221</v>
      </c>
      <c r="V25" s="22">
        <v>4887</v>
      </c>
      <c r="W25" s="22">
        <v>932</v>
      </c>
      <c r="X25" s="22">
        <v>2272</v>
      </c>
      <c r="Y25" s="22">
        <v>9</v>
      </c>
      <c r="Z25" s="22">
        <v>9</v>
      </c>
    </row>
    <row r="26" spans="2:26" s="18" customFormat="1" ht="17.75" customHeight="1" x14ac:dyDescent="0.2">
      <c r="B26" s="256" t="s">
        <v>202</v>
      </c>
      <c r="C26" s="20" t="s">
        <v>27</v>
      </c>
      <c r="D26" s="22">
        <v>3870</v>
      </c>
      <c r="E26" s="22">
        <v>24</v>
      </c>
      <c r="F26" s="22">
        <v>977</v>
      </c>
      <c r="G26" s="22">
        <v>401</v>
      </c>
      <c r="H26" s="22">
        <v>5278</v>
      </c>
      <c r="I26" s="22">
        <v>1552</v>
      </c>
      <c r="J26" s="22">
        <v>1845</v>
      </c>
      <c r="K26" s="22">
        <v>4876</v>
      </c>
      <c r="L26" s="22">
        <v>7</v>
      </c>
      <c r="M26" s="22">
        <v>671</v>
      </c>
      <c r="N26" s="22">
        <v>392</v>
      </c>
      <c r="O26" s="22">
        <v>5966</v>
      </c>
      <c r="P26" s="22">
        <v>921</v>
      </c>
      <c r="Q26" s="22">
        <v>3338</v>
      </c>
      <c r="R26" s="22">
        <v>8746</v>
      </c>
      <c r="S26" s="22">
        <v>31</v>
      </c>
      <c r="T26" s="22">
        <v>1648</v>
      </c>
      <c r="U26" s="22">
        <v>793</v>
      </c>
      <c r="V26" s="22">
        <v>11244</v>
      </c>
      <c r="W26" s="22">
        <v>2473</v>
      </c>
      <c r="X26" s="22">
        <v>5183</v>
      </c>
      <c r="Y26" s="22">
        <v>23</v>
      </c>
      <c r="Z26" s="22">
        <v>23</v>
      </c>
    </row>
    <row r="27" spans="2:26" s="18" customFormat="1" ht="17.75" customHeight="1" x14ac:dyDescent="0.2">
      <c r="B27" s="256" t="s">
        <v>203</v>
      </c>
      <c r="C27" s="20" t="s">
        <v>28</v>
      </c>
      <c r="D27" s="22">
        <v>12023</v>
      </c>
      <c r="E27" s="22">
        <v>37</v>
      </c>
      <c r="F27" s="22">
        <v>2614</v>
      </c>
      <c r="G27" s="22">
        <v>751</v>
      </c>
      <c r="H27" s="22">
        <v>15539</v>
      </c>
      <c r="I27" s="22">
        <v>4311</v>
      </c>
      <c r="J27" s="22">
        <v>6486</v>
      </c>
      <c r="K27" s="22">
        <v>14268</v>
      </c>
      <c r="L27" s="22">
        <v>4</v>
      </c>
      <c r="M27" s="22">
        <v>2359</v>
      </c>
      <c r="N27" s="22">
        <v>1140</v>
      </c>
      <c r="O27" s="22">
        <v>17846</v>
      </c>
      <c r="P27" s="22">
        <v>2786</v>
      </c>
      <c r="Q27" s="22">
        <v>9548</v>
      </c>
      <c r="R27" s="22">
        <v>26291</v>
      </c>
      <c r="S27" s="22">
        <v>41</v>
      </c>
      <c r="T27" s="22">
        <v>4973</v>
      </c>
      <c r="U27" s="22">
        <v>1891</v>
      </c>
      <c r="V27" s="22">
        <v>33385</v>
      </c>
      <c r="W27" s="22">
        <v>7097</v>
      </c>
      <c r="X27" s="22">
        <v>16034</v>
      </c>
      <c r="Y27" s="22">
        <v>66</v>
      </c>
      <c r="Z27" s="22">
        <v>67</v>
      </c>
    </row>
    <row r="28" spans="2:26" s="18" customFormat="1" ht="17.75" customHeight="1" x14ac:dyDescent="0.2">
      <c r="B28" s="256" t="s">
        <v>204</v>
      </c>
      <c r="C28" s="20" t="s">
        <v>29</v>
      </c>
      <c r="D28" s="22">
        <v>3268</v>
      </c>
      <c r="E28" s="22">
        <v>12</v>
      </c>
      <c r="F28" s="22">
        <v>940</v>
      </c>
      <c r="G28" s="22">
        <v>177</v>
      </c>
      <c r="H28" s="22">
        <v>4397</v>
      </c>
      <c r="I28" s="22">
        <v>1456</v>
      </c>
      <c r="J28" s="22">
        <v>1291</v>
      </c>
      <c r="K28" s="22">
        <v>8042</v>
      </c>
      <c r="L28" s="22">
        <v>0</v>
      </c>
      <c r="M28" s="22">
        <v>1457</v>
      </c>
      <c r="N28" s="22">
        <v>331</v>
      </c>
      <c r="O28" s="22">
        <v>9830</v>
      </c>
      <c r="P28" s="22">
        <v>1775</v>
      </c>
      <c r="Q28" s="22">
        <v>5244</v>
      </c>
      <c r="R28" s="22">
        <v>11310</v>
      </c>
      <c r="S28" s="22">
        <v>12</v>
      </c>
      <c r="T28" s="22">
        <v>2397</v>
      </c>
      <c r="U28" s="22">
        <v>508</v>
      </c>
      <c r="V28" s="22">
        <v>14227</v>
      </c>
      <c r="W28" s="22">
        <v>3231</v>
      </c>
      <c r="X28" s="22">
        <v>6535</v>
      </c>
      <c r="Y28" s="22">
        <v>25</v>
      </c>
      <c r="Z28" s="22">
        <v>25</v>
      </c>
    </row>
    <row r="29" spans="2:26" s="18" customFormat="1" ht="36.25" customHeight="1" x14ac:dyDescent="0.2">
      <c r="B29" s="257"/>
      <c r="C29" s="290" t="s">
        <v>30</v>
      </c>
      <c r="D29" s="25">
        <v>122161</v>
      </c>
      <c r="E29" s="25">
        <v>570</v>
      </c>
      <c r="F29" s="25">
        <v>31165</v>
      </c>
      <c r="G29" s="25">
        <v>9821</v>
      </c>
      <c r="H29" s="25">
        <v>164418</v>
      </c>
      <c r="I29" s="25">
        <v>51170</v>
      </c>
      <c r="J29" s="25">
        <v>53065</v>
      </c>
      <c r="K29" s="25">
        <v>266023</v>
      </c>
      <c r="L29" s="25">
        <v>150</v>
      </c>
      <c r="M29" s="25">
        <v>57441</v>
      </c>
      <c r="N29" s="25">
        <v>27089</v>
      </c>
      <c r="O29" s="25">
        <v>351552</v>
      </c>
      <c r="P29" s="25">
        <v>43408</v>
      </c>
      <c r="Q29" s="25">
        <v>183691</v>
      </c>
      <c r="R29" s="25">
        <v>388184</v>
      </c>
      <c r="S29" s="25">
        <v>720</v>
      </c>
      <c r="T29" s="25">
        <v>88606</v>
      </c>
      <c r="U29" s="25">
        <v>36910</v>
      </c>
      <c r="V29" s="25">
        <v>515970</v>
      </c>
      <c r="W29" s="25">
        <v>94578</v>
      </c>
      <c r="X29" s="25">
        <v>236756</v>
      </c>
      <c r="Y29" s="25">
        <v>511</v>
      </c>
      <c r="Z29" s="25">
        <v>515</v>
      </c>
    </row>
    <row r="30" spans="2:26" s="18" customFormat="1" ht="17.75" customHeight="1" x14ac:dyDescent="0.2"/>
    <row r="31" spans="2:26" s="18" customFormat="1" ht="14.75" customHeight="1" x14ac:dyDescent="0.2">
      <c r="B31" s="463" t="s">
        <v>559</v>
      </c>
      <c r="C31" s="463"/>
      <c r="D31" s="463"/>
      <c r="E31" s="463"/>
      <c r="F31" s="463"/>
      <c r="G31" s="463"/>
      <c r="H31" s="463"/>
      <c r="I31" s="463"/>
      <c r="J31" s="463"/>
      <c r="L31" s="258" t="s">
        <v>560</v>
      </c>
    </row>
    <row r="32" spans="2:26" s="18" customFormat="1" ht="30.5" customHeight="1" x14ac:dyDescent="0.2">
      <c r="B32" s="463"/>
      <c r="C32" s="463"/>
      <c r="D32" s="463"/>
      <c r="E32" s="463"/>
      <c r="F32" s="463"/>
      <c r="G32" s="463"/>
      <c r="H32" s="463"/>
      <c r="I32" s="463"/>
      <c r="J32" s="463"/>
    </row>
    <row r="33" s="18" customFormat="1" ht="28.25" customHeight="1" x14ac:dyDescent="0.2"/>
  </sheetData>
  <mergeCells count="19">
    <mergeCell ref="B1:K1"/>
    <mergeCell ref="B2:M2"/>
    <mergeCell ref="B3:M3"/>
    <mergeCell ref="C5:C7"/>
    <mergeCell ref="D5:J5"/>
    <mergeCell ref="K5:Q5"/>
    <mergeCell ref="V6:V7"/>
    <mergeCell ref="W6:X6"/>
    <mergeCell ref="B31:J32"/>
    <mergeCell ref="R5:X5"/>
    <mergeCell ref="Y5:Z6"/>
    <mergeCell ref="B6:B7"/>
    <mergeCell ref="D6:G6"/>
    <mergeCell ref="H6:H7"/>
    <mergeCell ref="I6:J6"/>
    <mergeCell ref="K6:N6"/>
    <mergeCell ref="O6:O7"/>
    <mergeCell ref="P6:Q6"/>
    <mergeCell ref="R6:U6"/>
  </mergeCells>
  <pageMargins left="0.78431372549019618" right="0.78431372549019618" top="0.98039215686274517" bottom="0.98039215686274517" header="0.50980392156862753" footer="0.50980392156862753"/>
  <pageSetup orientation="landscape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1:J34"/>
  <sheetViews>
    <sheetView topLeftCell="A6" workbookViewId="0">
      <selection activeCell="G28" sqref="G28"/>
    </sheetView>
  </sheetViews>
  <sheetFormatPr defaultColWidth="10.90625" defaultRowHeight="14.5" x14ac:dyDescent="0.35"/>
  <cols>
    <col min="1" max="1" width="1" customWidth="1"/>
    <col min="2" max="2" width="0.453125" customWidth="1"/>
    <col min="3" max="3" width="39.1796875" customWidth="1"/>
    <col min="4" max="6" width="9.36328125" customWidth="1"/>
    <col min="7" max="7" width="39.1796875" customWidth="1"/>
    <col min="8" max="10" width="9.36328125" customWidth="1"/>
    <col min="11" max="11" width="4.6328125" customWidth="1"/>
  </cols>
  <sheetData>
    <row r="1" spans="2:10" s="18" customFormat="1" ht="49" customHeight="1" x14ac:dyDescent="0.2">
      <c r="B1" s="421" t="s">
        <v>0</v>
      </c>
      <c r="C1" s="421"/>
      <c r="D1" s="421"/>
      <c r="E1" s="421"/>
      <c r="F1" s="421"/>
      <c r="G1" s="421"/>
      <c r="H1" s="421"/>
    </row>
    <row r="2" spans="2:10" s="18" customFormat="1" ht="21.25" customHeight="1" x14ac:dyDescent="0.2">
      <c r="B2" s="422" t="s">
        <v>561</v>
      </c>
      <c r="C2" s="422"/>
      <c r="D2" s="422"/>
      <c r="E2" s="422"/>
      <c r="F2" s="422"/>
      <c r="G2" s="422"/>
      <c r="H2" s="422"/>
    </row>
    <row r="3" spans="2:10" s="18" customFormat="1" ht="2.75" customHeight="1" x14ac:dyDescent="0.2"/>
    <row r="4" spans="2:10" s="18" customFormat="1" ht="24.25" customHeight="1" x14ac:dyDescent="0.2">
      <c r="B4" s="422" t="s">
        <v>798</v>
      </c>
      <c r="C4" s="422"/>
      <c r="D4" s="422"/>
      <c r="E4" s="422"/>
      <c r="F4" s="422"/>
      <c r="G4" s="422"/>
      <c r="H4" s="422"/>
    </row>
    <row r="5" spans="2:10" s="18" customFormat="1" ht="25.5" customHeight="1" thickBot="1" x14ac:dyDescent="0.25"/>
    <row r="6" spans="2:10" s="18" customFormat="1" ht="36.25" customHeight="1" thickBot="1" x14ac:dyDescent="0.35">
      <c r="C6" s="466" t="s">
        <v>511</v>
      </c>
      <c r="D6" s="259" t="s">
        <v>508</v>
      </c>
      <c r="E6" s="259" t="s">
        <v>509</v>
      </c>
      <c r="F6" s="260" t="s">
        <v>510</v>
      </c>
      <c r="G6" s="466" t="s">
        <v>512</v>
      </c>
      <c r="H6" s="259" t="s">
        <v>508</v>
      </c>
      <c r="I6" s="259" t="s">
        <v>509</v>
      </c>
      <c r="J6" s="261" t="s">
        <v>510</v>
      </c>
    </row>
    <row r="7" spans="2:10" s="18" customFormat="1" ht="19.75" customHeight="1" x14ac:dyDescent="0.3">
      <c r="C7" s="466"/>
      <c r="D7" s="262">
        <v>122161</v>
      </c>
      <c r="E7" s="262">
        <v>266023</v>
      </c>
      <c r="F7" s="262">
        <v>388184</v>
      </c>
      <c r="G7" s="466"/>
      <c r="H7" s="262">
        <v>31165</v>
      </c>
      <c r="I7" s="262">
        <v>57441</v>
      </c>
      <c r="J7" s="263">
        <v>88606</v>
      </c>
    </row>
    <row r="8" spans="2:10" s="18" customFormat="1" ht="19.75" customHeight="1" x14ac:dyDescent="0.3">
      <c r="C8" s="264" t="s">
        <v>503</v>
      </c>
      <c r="D8" s="262">
        <v>51170</v>
      </c>
      <c r="E8" s="262">
        <v>43408</v>
      </c>
      <c r="F8" s="262">
        <v>94578</v>
      </c>
      <c r="G8" s="265" t="s">
        <v>513</v>
      </c>
      <c r="H8" s="266">
        <v>128</v>
      </c>
      <c r="I8" s="266">
        <v>58</v>
      </c>
      <c r="J8" s="267">
        <v>186</v>
      </c>
    </row>
    <row r="9" spans="2:10" s="18" customFormat="1" ht="19.75" customHeight="1" x14ac:dyDescent="0.3">
      <c r="C9" s="265" t="s">
        <v>132</v>
      </c>
      <c r="D9" s="266">
        <v>51085</v>
      </c>
      <c r="E9" s="266">
        <v>43379</v>
      </c>
      <c r="F9" s="266">
        <v>94464</v>
      </c>
      <c r="G9" s="268" t="s">
        <v>514</v>
      </c>
      <c r="H9" s="269">
        <v>11</v>
      </c>
      <c r="I9" s="269">
        <v>17</v>
      </c>
      <c r="J9" s="270">
        <v>28</v>
      </c>
    </row>
    <row r="10" spans="2:10" s="18" customFormat="1" ht="19.75" customHeight="1" x14ac:dyDescent="0.3">
      <c r="C10" s="271" t="s">
        <v>515</v>
      </c>
      <c r="D10" s="272">
        <v>85</v>
      </c>
      <c r="E10" s="272">
        <v>29</v>
      </c>
      <c r="F10" s="272">
        <v>114</v>
      </c>
      <c r="G10" s="268" t="s">
        <v>516</v>
      </c>
      <c r="H10" s="269">
        <v>10</v>
      </c>
      <c r="I10" s="269">
        <v>29</v>
      </c>
      <c r="J10" s="270">
        <v>39</v>
      </c>
    </row>
    <row r="11" spans="2:10" s="18" customFormat="1" ht="19.75" customHeight="1" x14ac:dyDescent="0.3">
      <c r="C11" s="264" t="s">
        <v>517</v>
      </c>
      <c r="D11" s="262">
        <v>1750</v>
      </c>
      <c r="E11" s="262">
        <v>6121</v>
      </c>
      <c r="F11" s="262">
        <v>7871</v>
      </c>
      <c r="G11" s="268" t="s">
        <v>518</v>
      </c>
      <c r="H11" s="269">
        <v>92</v>
      </c>
      <c r="I11" s="269">
        <v>1244</v>
      </c>
      <c r="J11" s="270">
        <v>1336</v>
      </c>
    </row>
    <row r="12" spans="2:10" s="18" customFormat="1" ht="19.75" customHeight="1" x14ac:dyDescent="0.3">
      <c r="C12" s="265" t="s">
        <v>521</v>
      </c>
      <c r="D12" s="266">
        <v>373</v>
      </c>
      <c r="E12" s="266">
        <v>1483</v>
      </c>
      <c r="F12" s="266">
        <v>1856</v>
      </c>
      <c r="G12" s="268" t="s">
        <v>520</v>
      </c>
      <c r="H12" s="269">
        <v>1207</v>
      </c>
      <c r="I12" s="269">
        <v>521</v>
      </c>
      <c r="J12" s="270">
        <v>1728</v>
      </c>
    </row>
    <row r="13" spans="2:10" s="18" customFormat="1" ht="19.75" customHeight="1" x14ac:dyDescent="0.3">
      <c r="C13" s="268" t="s">
        <v>523</v>
      </c>
      <c r="D13" s="269">
        <v>747</v>
      </c>
      <c r="E13" s="269">
        <v>2963</v>
      </c>
      <c r="F13" s="269">
        <v>3710</v>
      </c>
      <c r="G13" s="268" t="s">
        <v>522</v>
      </c>
      <c r="H13" s="269">
        <v>1428</v>
      </c>
      <c r="I13" s="269">
        <v>316</v>
      </c>
      <c r="J13" s="270">
        <v>1744</v>
      </c>
    </row>
    <row r="14" spans="2:10" s="18" customFormat="1" ht="19.75" customHeight="1" x14ac:dyDescent="0.3">
      <c r="C14" s="268" t="s">
        <v>525</v>
      </c>
      <c r="D14" s="269">
        <v>72</v>
      </c>
      <c r="E14" s="269">
        <v>66</v>
      </c>
      <c r="F14" s="269">
        <v>138</v>
      </c>
      <c r="G14" s="268" t="s">
        <v>524</v>
      </c>
      <c r="H14" s="269">
        <v>241</v>
      </c>
      <c r="I14" s="269">
        <v>80</v>
      </c>
      <c r="J14" s="270">
        <v>321</v>
      </c>
    </row>
    <row r="15" spans="2:10" s="18" customFormat="1" ht="19.75" customHeight="1" x14ac:dyDescent="0.3">
      <c r="C15" s="268" t="s">
        <v>527</v>
      </c>
      <c r="D15" s="269">
        <v>281</v>
      </c>
      <c r="E15" s="269">
        <v>361</v>
      </c>
      <c r="F15" s="269">
        <v>642</v>
      </c>
      <c r="G15" s="268" t="s">
        <v>526</v>
      </c>
      <c r="H15" s="269">
        <v>12958</v>
      </c>
      <c r="I15" s="269">
        <v>8507</v>
      </c>
      <c r="J15" s="270">
        <v>21465</v>
      </c>
    </row>
    <row r="16" spans="2:10" s="18" customFormat="1" ht="19.75" customHeight="1" x14ac:dyDescent="0.3">
      <c r="C16" s="268" t="s">
        <v>529</v>
      </c>
      <c r="D16" s="269">
        <v>274</v>
      </c>
      <c r="E16" s="269">
        <v>1247</v>
      </c>
      <c r="F16" s="269">
        <v>1521</v>
      </c>
      <c r="G16" s="268" t="s">
        <v>528</v>
      </c>
      <c r="H16" s="269">
        <v>10406</v>
      </c>
      <c r="I16" s="269">
        <v>37928</v>
      </c>
      <c r="J16" s="270">
        <v>48334</v>
      </c>
    </row>
    <row r="17" spans="3:10" s="18" customFormat="1" ht="19.75" customHeight="1" x14ac:dyDescent="0.3">
      <c r="C17" s="271" t="s">
        <v>519</v>
      </c>
      <c r="D17" s="272">
        <v>3</v>
      </c>
      <c r="E17" s="272">
        <v>1</v>
      </c>
      <c r="F17" s="272">
        <v>4</v>
      </c>
      <c r="G17" s="271" t="s">
        <v>530</v>
      </c>
      <c r="H17" s="272">
        <v>4684</v>
      </c>
      <c r="I17" s="272">
        <v>8741</v>
      </c>
      <c r="J17" s="273">
        <v>13425</v>
      </c>
    </row>
    <row r="18" spans="3:10" s="18" customFormat="1" ht="19.75" customHeight="1" x14ac:dyDescent="0.3">
      <c r="C18" s="264" t="s">
        <v>504</v>
      </c>
      <c r="D18" s="262">
        <v>53065</v>
      </c>
      <c r="E18" s="262">
        <v>183691</v>
      </c>
      <c r="F18" s="262">
        <v>236756</v>
      </c>
      <c r="G18" s="274" t="s">
        <v>531</v>
      </c>
      <c r="H18" s="262">
        <v>9821</v>
      </c>
      <c r="I18" s="262">
        <v>27089</v>
      </c>
      <c r="J18" s="263">
        <v>36910</v>
      </c>
    </row>
    <row r="19" spans="3:10" s="18" customFormat="1" ht="19.75" customHeight="1" x14ac:dyDescent="0.3">
      <c r="C19" s="264" t="s">
        <v>536</v>
      </c>
      <c r="D19" s="262">
        <v>106</v>
      </c>
      <c r="E19" s="262">
        <v>226</v>
      </c>
      <c r="F19" s="262">
        <v>332</v>
      </c>
      <c r="G19" s="265" t="s">
        <v>533</v>
      </c>
      <c r="H19" s="266">
        <v>577</v>
      </c>
      <c r="I19" s="266">
        <v>575</v>
      </c>
      <c r="J19" s="267">
        <v>1152</v>
      </c>
    </row>
    <row r="20" spans="3:10" s="18" customFormat="1" ht="19.75" customHeight="1" x14ac:dyDescent="0.3">
      <c r="C20" s="264" t="s">
        <v>538</v>
      </c>
      <c r="D20" s="262">
        <v>13171</v>
      </c>
      <c r="E20" s="262">
        <v>21701</v>
      </c>
      <c r="F20" s="262">
        <v>34872</v>
      </c>
      <c r="G20" s="268" t="s">
        <v>535</v>
      </c>
      <c r="H20" s="269">
        <v>2218</v>
      </c>
      <c r="I20" s="269">
        <v>5306</v>
      </c>
      <c r="J20" s="270">
        <v>7524</v>
      </c>
    </row>
    <row r="21" spans="3:10" s="18" customFormat="1" ht="19.75" customHeight="1" x14ac:dyDescent="0.3">
      <c r="C21" s="264" t="s">
        <v>540</v>
      </c>
      <c r="D21" s="262">
        <v>2658</v>
      </c>
      <c r="E21" s="262">
        <v>10119</v>
      </c>
      <c r="F21" s="262">
        <v>12777</v>
      </c>
      <c r="G21" s="268" t="s">
        <v>537</v>
      </c>
      <c r="H21" s="269">
        <v>3222</v>
      </c>
      <c r="I21" s="269">
        <v>11415</v>
      </c>
      <c r="J21" s="270">
        <v>14637</v>
      </c>
    </row>
    <row r="22" spans="3:10" s="18" customFormat="1" ht="19.75" customHeight="1" x14ac:dyDescent="0.3">
      <c r="C22" s="264" t="s">
        <v>542</v>
      </c>
      <c r="D22" s="262">
        <v>241</v>
      </c>
      <c r="E22" s="262">
        <v>757</v>
      </c>
      <c r="F22" s="262">
        <v>998</v>
      </c>
      <c r="G22" s="268" t="s">
        <v>539</v>
      </c>
      <c r="H22" s="269">
        <v>3227</v>
      </c>
      <c r="I22" s="269">
        <v>9082</v>
      </c>
      <c r="J22" s="270">
        <v>12309</v>
      </c>
    </row>
    <row r="23" spans="3:10" s="18" customFormat="1" ht="19.75" customHeight="1" x14ac:dyDescent="0.3">
      <c r="C23" s="275"/>
      <c r="D23" s="276"/>
      <c r="E23" s="276"/>
      <c r="F23" s="277"/>
      <c r="G23" s="271" t="s">
        <v>541</v>
      </c>
      <c r="H23" s="272">
        <v>577</v>
      </c>
      <c r="I23" s="272">
        <v>711</v>
      </c>
      <c r="J23" s="273">
        <v>1288</v>
      </c>
    </row>
    <row r="24" spans="3:10" s="18" customFormat="1" ht="19.75" customHeight="1" x14ac:dyDescent="0.3">
      <c r="C24" s="274" t="s">
        <v>544</v>
      </c>
      <c r="D24" s="262">
        <v>570</v>
      </c>
      <c r="E24" s="262">
        <v>150</v>
      </c>
      <c r="F24" s="262">
        <v>720</v>
      </c>
      <c r="G24" s="274" t="s">
        <v>543</v>
      </c>
      <c r="H24" s="262">
        <v>701</v>
      </c>
      <c r="I24" s="262">
        <v>849</v>
      </c>
      <c r="J24" s="263">
        <v>1550</v>
      </c>
    </row>
    <row r="25" spans="3:10" s="18" customFormat="1" ht="19.75" customHeight="1" thickBot="1" x14ac:dyDescent="0.35">
      <c r="C25" s="265" t="s">
        <v>545</v>
      </c>
      <c r="D25" s="266">
        <v>24</v>
      </c>
      <c r="E25" s="266">
        <v>35</v>
      </c>
      <c r="F25" s="266">
        <v>59</v>
      </c>
      <c r="G25" s="275"/>
      <c r="H25" s="276"/>
      <c r="I25" s="276"/>
      <c r="J25" s="276"/>
    </row>
    <row r="26" spans="3:10" s="18" customFormat="1" ht="19.75" customHeight="1" thickBot="1" x14ac:dyDescent="0.35">
      <c r="C26" s="268" t="s">
        <v>547</v>
      </c>
      <c r="D26" s="269">
        <v>272</v>
      </c>
      <c r="E26" s="269">
        <v>69</v>
      </c>
      <c r="F26" s="269">
        <v>341</v>
      </c>
      <c r="G26" s="278" t="s">
        <v>554</v>
      </c>
      <c r="H26" s="279">
        <v>164418</v>
      </c>
      <c r="I26" s="279">
        <v>351552</v>
      </c>
      <c r="J26" s="280">
        <v>515970</v>
      </c>
    </row>
    <row r="27" spans="3:10" s="18" customFormat="1" ht="19.75" customHeight="1" x14ac:dyDescent="0.3">
      <c r="C27" s="268" t="s">
        <v>549</v>
      </c>
      <c r="D27" s="269">
        <v>39</v>
      </c>
      <c r="E27" s="269">
        <v>14</v>
      </c>
      <c r="F27" s="269">
        <v>53</v>
      </c>
      <c r="G27" s="281"/>
      <c r="H27" s="282"/>
      <c r="I27" s="282"/>
      <c r="J27" s="282"/>
    </row>
    <row r="28" spans="3:10" s="18" customFormat="1" ht="19.75" customHeight="1" x14ac:dyDescent="0.3">
      <c r="C28" s="268" t="s">
        <v>551</v>
      </c>
      <c r="D28" s="269">
        <v>2</v>
      </c>
      <c r="E28" s="269">
        <v>0</v>
      </c>
      <c r="F28" s="269">
        <v>2</v>
      </c>
      <c r="G28" s="283"/>
      <c r="H28" s="284"/>
      <c r="I28" s="284"/>
      <c r="J28" s="284"/>
    </row>
    <row r="29" spans="3:10" s="18" customFormat="1" ht="19.75" customHeight="1" thickBot="1" x14ac:dyDescent="0.35">
      <c r="C29" s="285" t="s">
        <v>553</v>
      </c>
      <c r="D29" s="286">
        <v>233</v>
      </c>
      <c r="E29" s="286">
        <v>32</v>
      </c>
      <c r="F29" s="286">
        <v>265</v>
      </c>
      <c r="G29" s="283"/>
      <c r="H29" s="284"/>
      <c r="I29" s="284"/>
      <c r="J29" s="284"/>
    </row>
    <row r="30" spans="3:10" s="18" customFormat="1" ht="5" customHeight="1" x14ac:dyDescent="0.2">
      <c r="I30" s="424" t="s">
        <v>562</v>
      </c>
    </row>
    <row r="31" spans="3:10" s="18" customFormat="1" ht="12" customHeight="1" x14ac:dyDescent="0.2">
      <c r="C31" s="423" t="s">
        <v>816</v>
      </c>
      <c r="I31" s="424"/>
    </row>
    <row r="32" spans="3:10" s="18" customFormat="1" ht="26.25" customHeight="1" x14ac:dyDescent="0.2">
      <c r="C32" s="423"/>
    </row>
    <row r="33" spans="3:6" s="18" customFormat="1" ht="25.5" customHeight="1" x14ac:dyDescent="0.2">
      <c r="C33" s="465" t="s">
        <v>563</v>
      </c>
      <c r="D33" s="465"/>
      <c r="E33" s="465"/>
      <c r="F33" s="465"/>
    </row>
    <row r="34" spans="3:6" s="18" customFormat="1" ht="28.25" customHeight="1" x14ac:dyDescent="0.2"/>
  </sheetData>
  <mergeCells count="8">
    <mergeCell ref="I30:I31"/>
    <mergeCell ref="C31:C32"/>
    <mergeCell ref="C33:F33"/>
    <mergeCell ref="B1:H1"/>
    <mergeCell ref="B2:H2"/>
    <mergeCell ref="B4:H4"/>
    <mergeCell ref="C6:C7"/>
    <mergeCell ref="G6:G7"/>
  </mergeCells>
  <pageMargins left="0.78431372549019618" right="0.78431372549019618" top="0.98039215686274517" bottom="0.98039215686274517" header="0.50980392156862753" footer="0.50980392156862753"/>
  <pageSetup orientation="landscape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1:Q28"/>
  <sheetViews>
    <sheetView topLeftCell="A19" workbookViewId="0">
      <selection activeCell="C34" sqref="C34"/>
    </sheetView>
  </sheetViews>
  <sheetFormatPr defaultColWidth="10.90625" defaultRowHeight="14.5" x14ac:dyDescent="0.35"/>
  <cols>
    <col min="1" max="1" width="1" customWidth="1"/>
    <col min="2" max="2" width="46.36328125" customWidth="1"/>
    <col min="3" max="3" width="7.81640625" customWidth="1"/>
    <col min="4" max="4" width="5.453125" customWidth="1"/>
    <col min="5" max="5" width="7.81640625" customWidth="1"/>
    <col min="6" max="6" width="5.453125" customWidth="1"/>
    <col min="7" max="7" width="7.81640625" customWidth="1"/>
    <col min="8" max="8" width="5.36328125" customWidth="1"/>
    <col min="9" max="9" width="7.6328125" customWidth="1"/>
    <col min="10" max="10" width="5.36328125" customWidth="1"/>
    <col min="11" max="11" width="7.81640625" customWidth="1"/>
    <col min="12" max="12" width="5.36328125" customWidth="1"/>
    <col min="13" max="13" width="7.81640625" customWidth="1"/>
    <col min="14" max="14" width="5.36328125" customWidth="1"/>
    <col min="15" max="15" width="7.81640625" customWidth="1"/>
    <col min="16" max="16" width="5.36328125" customWidth="1"/>
    <col min="17" max="17" width="0.36328125" customWidth="1"/>
    <col min="18" max="18" width="4.81640625" customWidth="1"/>
  </cols>
  <sheetData>
    <row r="1" spans="2:17" s="18" customFormat="1" ht="49" customHeight="1" x14ac:dyDescent="0.2">
      <c r="B1" s="421" t="s">
        <v>0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2" spans="2:17" s="18" customFormat="1" ht="24.25" customHeight="1" x14ac:dyDescent="0.2">
      <c r="B2" s="422" t="s">
        <v>584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</row>
    <row r="3" spans="2:17" s="18" customFormat="1" ht="19.75" customHeight="1" x14ac:dyDescent="0.2">
      <c r="B3" s="422" t="s">
        <v>798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</row>
    <row r="4" spans="2:17" s="18" customFormat="1" ht="28.5" customHeight="1" x14ac:dyDescent="0.2"/>
    <row r="5" spans="2:17" s="18" customFormat="1" ht="31.25" customHeight="1" x14ac:dyDescent="0.25">
      <c r="B5" s="51" t="s">
        <v>585</v>
      </c>
      <c r="C5" s="467" t="s">
        <v>586</v>
      </c>
      <c r="D5" s="467"/>
      <c r="E5" s="467" t="s">
        <v>587</v>
      </c>
      <c r="F5" s="467"/>
      <c r="G5" s="467" t="s">
        <v>588</v>
      </c>
      <c r="H5" s="467"/>
      <c r="I5" s="467" t="s">
        <v>589</v>
      </c>
      <c r="J5" s="467"/>
      <c r="K5" s="467" t="s">
        <v>590</v>
      </c>
      <c r="L5" s="467"/>
      <c r="M5" s="467" t="s">
        <v>591</v>
      </c>
      <c r="N5" s="467"/>
      <c r="O5" s="467" t="s">
        <v>592</v>
      </c>
      <c r="P5" s="467"/>
    </row>
    <row r="6" spans="2:17" s="18" customFormat="1" ht="24.25" customHeight="1" x14ac:dyDescent="0.2">
      <c r="B6" s="54"/>
      <c r="C6" s="468" t="s">
        <v>97</v>
      </c>
      <c r="D6" s="468"/>
      <c r="E6" s="468" t="s">
        <v>97</v>
      </c>
      <c r="F6" s="468"/>
      <c r="G6" s="468" t="s">
        <v>97</v>
      </c>
      <c r="H6" s="468"/>
      <c r="I6" s="468" t="s">
        <v>97</v>
      </c>
      <c r="J6" s="468"/>
      <c r="K6" s="468" t="s">
        <v>97</v>
      </c>
      <c r="L6" s="468"/>
      <c r="M6" s="468" t="s">
        <v>97</v>
      </c>
      <c r="N6" s="468"/>
      <c r="O6" s="468" t="s">
        <v>97</v>
      </c>
      <c r="P6" s="468"/>
    </row>
    <row r="7" spans="2:17" s="18" customFormat="1" ht="27" customHeight="1" x14ac:dyDescent="0.2">
      <c r="B7" s="211" t="s">
        <v>593</v>
      </c>
      <c r="C7" s="118">
        <v>6573</v>
      </c>
      <c r="D7" s="212">
        <v>3.38214712056971</v>
      </c>
      <c r="E7" s="118">
        <v>19779</v>
      </c>
      <c r="F7" s="212">
        <v>6.4589340587211499</v>
      </c>
      <c r="G7" s="118">
        <v>6520</v>
      </c>
      <c r="H7" s="212">
        <v>2.5132504577430899</v>
      </c>
      <c r="I7" s="118">
        <v>13305</v>
      </c>
      <c r="J7" s="212">
        <v>1.2382457394295401</v>
      </c>
      <c r="K7" s="118">
        <v>15600</v>
      </c>
      <c r="L7" s="212">
        <v>1.57726633456448</v>
      </c>
      <c r="M7" s="118">
        <v>5842</v>
      </c>
      <c r="N7" s="212">
        <v>1.40885490145009</v>
      </c>
      <c r="O7" s="118">
        <v>64608</v>
      </c>
      <c r="P7" s="212">
        <v>2.2305648982939998</v>
      </c>
    </row>
    <row r="8" spans="2:17" s="18" customFormat="1" ht="27" customHeight="1" x14ac:dyDescent="0.2">
      <c r="B8" s="211" t="s">
        <v>594</v>
      </c>
      <c r="C8" s="118">
        <v>828</v>
      </c>
      <c r="D8" s="212">
        <v>0.42604865599143799</v>
      </c>
      <c r="E8" s="118">
        <v>6617</v>
      </c>
      <c r="F8" s="212">
        <v>2.1608153428665702</v>
      </c>
      <c r="G8" s="118">
        <v>8497</v>
      </c>
      <c r="H8" s="212">
        <v>3.2753204201599702</v>
      </c>
      <c r="I8" s="118">
        <v>64044</v>
      </c>
      <c r="J8" s="212">
        <v>5.9603314645641197</v>
      </c>
      <c r="K8" s="118">
        <v>149023</v>
      </c>
      <c r="L8" s="212">
        <v>15.0672410881924</v>
      </c>
      <c r="M8" s="118">
        <v>67237</v>
      </c>
      <c r="N8" s="212">
        <v>16.214853989866501</v>
      </c>
      <c r="O8" s="118">
        <v>372754</v>
      </c>
      <c r="P8" s="212">
        <v>12.869180103062799</v>
      </c>
    </row>
    <row r="9" spans="2:17" s="18" customFormat="1" ht="20.25" customHeight="1" x14ac:dyDescent="0.2">
      <c r="B9" s="211" t="s">
        <v>595</v>
      </c>
      <c r="C9" s="118">
        <v>3329</v>
      </c>
      <c r="D9" s="212">
        <v>1.71294199975302</v>
      </c>
      <c r="E9" s="118">
        <v>19930</v>
      </c>
      <c r="F9" s="212">
        <v>6.5082438844386701</v>
      </c>
      <c r="G9" s="118">
        <v>5977</v>
      </c>
      <c r="H9" s="212">
        <v>2.3039414088850299</v>
      </c>
      <c r="I9" s="118">
        <v>25508</v>
      </c>
      <c r="J9" s="212">
        <v>2.37393253073046</v>
      </c>
      <c r="K9" s="118">
        <v>32292</v>
      </c>
      <c r="L9" s="212">
        <v>3.2649413125484701</v>
      </c>
      <c r="M9" s="118">
        <v>9299</v>
      </c>
      <c r="N9" s="212">
        <v>2.2425439453242801</v>
      </c>
      <c r="O9" s="118">
        <v>57865</v>
      </c>
      <c r="P9" s="212">
        <v>1.9977655683472999</v>
      </c>
    </row>
    <row r="10" spans="2:17" s="18" customFormat="1" ht="20.25" customHeight="1" x14ac:dyDescent="0.2">
      <c r="B10" s="211" t="s">
        <v>596</v>
      </c>
      <c r="C10" s="118">
        <v>1048</v>
      </c>
      <c r="D10" s="212">
        <v>0.53924998970896998</v>
      </c>
      <c r="E10" s="118">
        <v>8415</v>
      </c>
      <c r="F10" s="212">
        <v>2.7479614795560199</v>
      </c>
      <c r="G10" s="118">
        <v>1864</v>
      </c>
      <c r="H10" s="212">
        <v>0.71851209405415795</v>
      </c>
      <c r="I10" s="118">
        <v>3958</v>
      </c>
      <c r="J10" s="212">
        <v>0.36835600425870901</v>
      </c>
      <c r="K10" s="118">
        <v>6440</v>
      </c>
      <c r="L10" s="212">
        <v>0.65112789708943797</v>
      </c>
      <c r="M10" s="118">
        <v>2799</v>
      </c>
      <c r="N10" s="212">
        <v>0.67500596870229601</v>
      </c>
      <c r="O10" s="118">
        <v>35081</v>
      </c>
      <c r="P10" s="212">
        <v>1.2111572436393601</v>
      </c>
    </row>
    <row r="11" spans="2:17" s="18" customFormat="1" ht="20.25" customHeight="1" x14ac:dyDescent="0.2">
      <c r="B11" s="211" t="s">
        <v>597</v>
      </c>
      <c r="C11" s="118">
        <v>542</v>
      </c>
      <c r="D11" s="212">
        <v>0.27888692215864702</v>
      </c>
      <c r="E11" s="118">
        <v>8404</v>
      </c>
      <c r="F11" s="212">
        <v>2.7443693730467902</v>
      </c>
      <c r="G11" s="118">
        <v>17103</v>
      </c>
      <c r="H11" s="212">
        <v>6.5926568372362002</v>
      </c>
      <c r="I11" s="118">
        <v>44211</v>
      </c>
      <c r="J11" s="212">
        <v>4.1145495968372403</v>
      </c>
      <c r="K11" s="118">
        <v>42652</v>
      </c>
      <c r="L11" s="212">
        <v>4.3124079296053903</v>
      </c>
      <c r="M11" s="118">
        <v>8438</v>
      </c>
      <c r="N11" s="212">
        <v>2.0349054533440398</v>
      </c>
      <c r="O11" s="118">
        <v>24680</v>
      </c>
      <c r="P11" s="212">
        <v>0.85206695285252498</v>
      </c>
    </row>
    <row r="12" spans="2:17" s="18" customFormat="1" ht="20.25" customHeight="1" x14ac:dyDescent="0.2">
      <c r="B12" s="211" t="s">
        <v>598</v>
      </c>
      <c r="C12" s="118">
        <v>2632</v>
      </c>
      <c r="D12" s="212">
        <v>1.3542995924751999</v>
      </c>
      <c r="E12" s="118">
        <v>21888</v>
      </c>
      <c r="F12" s="212">
        <v>7.1476388430804603</v>
      </c>
      <c r="G12" s="118">
        <v>8890</v>
      </c>
      <c r="H12" s="212">
        <v>3.4268092897754698</v>
      </c>
      <c r="I12" s="118">
        <v>23069</v>
      </c>
      <c r="J12" s="212">
        <v>2.1469440783840699</v>
      </c>
      <c r="K12" s="118">
        <v>36631</v>
      </c>
      <c r="L12" s="212">
        <v>3.7036437885532898</v>
      </c>
      <c r="M12" s="118">
        <v>14511</v>
      </c>
      <c r="N12" s="212">
        <v>3.4994682428863899</v>
      </c>
      <c r="O12" s="118">
        <v>77140</v>
      </c>
      <c r="P12" s="212">
        <v>2.6632270965576899</v>
      </c>
    </row>
    <row r="13" spans="2:17" s="18" customFormat="1" ht="20.25" customHeight="1" x14ac:dyDescent="0.2">
      <c r="B13" s="211" t="s">
        <v>599</v>
      </c>
      <c r="C13" s="118">
        <v>966</v>
      </c>
      <c r="D13" s="212">
        <v>0.49705676532334397</v>
      </c>
      <c r="E13" s="118">
        <v>5212</v>
      </c>
      <c r="F13" s="212">
        <v>1.7020053750975599</v>
      </c>
      <c r="G13" s="118">
        <v>8021</v>
      </c>
      <c r="H13" s="212">
        <v>3.0918377180302601</v>
      </c>
      <c r="I13" s="118">
        <v>37895</v>
      </c>
      <c r="J13" s="212">
        <v>3.5267435021181899</v>
      </c>
      <c r="K13" s="118">
        <v>135981</v>
      </c>
      <c r="L13" s="212">
        <v>13.748605989770001</v>
      </c>
      <c r="M13" s="118">
        <v>81187</v>
      </c>
      <c r="N13" s="212">
        <v>19.5790316473859</v>
      </c>
      <c r="O13" s="118">
        <v>750723</v>
      </c>
      <c r="P13" s="212">
        <v>25.9184059581161</v>
      </c>
    </row>
    <row r="14" spans="2:17" s="18" customFormat="1" ht="20.25" customHeight="1" x14ac:dyDescent="0.2">
      <c r="B14" s="211" t="s">
        <v>600</v>
      </c>
      <c r="C14" s="118" t="s">
        <v>491</v>
      </c>
      <c r="D14" s="212" t="s">
        <v>491</v>
      </c>
      <c r="E14" s="118">
        <v>109</v>
      </c>
      <c r="F14" s="212">
        <v>3.5594509955033403E-2</v>
      </c>
      <c r="G14" s="118">
        <v>58275</v>
      </c>
      <c r="H14" s="212">
        <v>22.463139635732901</v>
      </c>
      <c r="I14" s="118">
        <v>480734</v>
      </c>
      <c r="J14" s="212">
        <v>44.740084727465003</v>
      </c>
      <c r="K14" s="118">
        <v>5223</v>
      </c>
      <c r="L14" s="212">
        <v>0.52808090163014498</v>
      </c>
      <c r="M14" s="118" t="s">
        <v>491</v>
      </c>
      <c r="N14" s="212" t="s">
        <v>491</v>
      </c>
      <c r="O14" s="118" t="s">
        <v>491</v>
      </c>
      <c r="P14" s="212" t="s">
        <v>491</v>
      </c>
    </row>
    <row r="15" spans="2:17" s="18" customFormat="1" ht="20.25" customHeight="1" x14ac:dyDescent="0.2">
      <c r="B15" s="211" t="s">
        <v>601</v>
      </c>
      <c r="C15" s="118">
        <v>730</v>
      </c>
      <c r="D15" s="212">
        <v>0.375622607335446</v>
      </c>
      <c r="E15" s="118">
        <v>4406</v>
      </c>
      <c r="F15" s="212">
        <v>1.4388019345126299</v>
      </c>
      <c r="G15" s="118">
        <v>5924</v>
      </c>
      <c r="H15" s="212">
        <v>2.2835116122193302</v>
      </c>
      <c r="I15" s="118">
        <v>8727</v>
      </c>
      <c r="J15" s="212">
        <v>0.81218869357396495</v>
      </c>
      <c r="K15" s="118">
        <v>8246</v>
      </c>
      <c r="L15" s="212">
        <v>0.83372680736017202</v>
      </c>
      <c r="M15" s="118">
        <v>2760</v>
      </c>
      <c r="N15" s="212">
        <v>0.66560074084256404</v>
      </c>
      <c r="O15" s="118">
        <v>16503</v>
      </c>
      <c r="P15" s="212">
        <v>0.56975935668254596</v>
      </c>
    </row>
    <row r="16" spans="2:17" s="18" customFormat="1" ht="20.25" customHeight="1" x14ac:dyDescent="0.2">
      <c r="B16" s="211" t="s">
        <v>602</v>
      </c>
      <c r="C16" s="118">
        <v>270</v>
      </c>
      <c r="D16" s="212">
        <v>0.13892890956242501</v>
      </c>
      <c r="E16" s="118">
        <v>13765</v>
      </c>
      <c r="F16" s="212">
        <v>4.4950314635874697</v>
      </c>
      <c r="G16" s="118">
        <v>18450</v>
      </c>
      <c r="H16" s="212">
        <v>7.1118820468343502</v>
      </c>
      <c r="I16" s="118">
        <v>50679</v>
      </c>
      <c r="J16" s="212">
        <v>4.7165017533671403</v>
      </c>
      <c r="K16" s="118">
        <v>104220</v>
      </c>
      <c r="L16" s="212">
        <v>10.537352396686501</v>
      </c>
      <c r="M16" s="118">
        <v>45103</v>
      </c>
      <c r="N16" s="212">
        <v>10.877025439935601</v>
      </c>
      <c r="O16" s="118">
        <v>194105</v>
      </c>
      <c r="P16" s="212">
        <v>6.7013961054878202</v>
      </c>
    </row>
    <row r="17" spans="2:16" s="18" customFormat="1" ht="20.25" customHeight="1" x14ac:dyDescent="0.2">
      <c r="B17" s="211" t="s">
        <v>603</v>
      </c>
      <c r="C17" s="118">
        <v>10403</v>
      </c>
      <c r="D17" s="212">
        <v>5.3528794302885601</v>
      </c>
      <c r="E17" s="118">
        <v>19508</v>
      </c>
      <c r="F17" s="212">
        <v>6.3704376165393599</v>
      </c>
      <c r="G17" s="118">
        <v>6425</v>
      </c>
      <c r="H17" s="212">
        <v>2.47663101088947</v>
      </c>
      <c r="I17" s="118">
        <v>10239</v>
      </c>
      <c r="J17" s="212">
        <v>0.952904782113422</v>
      </c>
      <c r="K17" s="118">
        <v>8840</v>
      </c>
      <c r="L17" s="212">
        <v>0.89378425625320401</v>
      </c>
      <c r="M17" s="118">
        <v>2135</v>
      </c>
      <c r="N17" s="212">
        <v>0.51487593539814303</v>
      </c>
      <c r="O17" s="118">
        <v>5739</v>
      </c>
      <c r="P17" s="212">
        <v>0.19813663867182499</v>
      </c>
    </row>
    <row r="18" spans="2:16" s="18" customFormat="1" ht="20.25" customHeight="1" x14ac:dyDescent="0.2">
      <c r="B18" s="211" t="s">
        <v>604</v>
      </c>
      <c r="C18" s="118">
        <v>56370</v>
      </c>
      <c r="D18" s="212">
        <v>29.005269007532998</v>
      </c>
      <c r="E18" s="118">
        <v>160</v>
      </c>
      <c r="F18" s="212">
        <v>5.2248821952342497E-2</v>
      </c>
      <c r="G18" s="118">
        <v>20</v>
      </c>
      <c r="H18" s="212">
        <v>7.70935723234075E-3</v>
      </c>
      <c r="I18" s="118">
        <v>246</v>
      </c>
      <c r="J18" s="212">
        <v>2.2894284246498899E-2</v>
      </c>
      <c r="K18" s="118">
        <v>31</v>
      </c>
      <c r="L18" s="212">
        <v>3.1343113058653099E-3</v>
      </c>
      <c r="M18" s="118">
        <v>15</v>
      </c>
      <c r="N18" s="212">
        <v>3.6173953306661102E-3</v>
      </c>
      <c r="O18" s="118">
        <v>183</v>
      </c>
      <c r="P18" s="212">
        <v>6.3180005012970896E-3</v>
      </c>
    </row>
    <row r="19" spans="2:16" s="18" customFormat="1" ht="20.25" customHeight="1" x14ac:dyDescent="0.2">
      <c r="B19" s="211" t="s">
        <v>605</v>
      </c>
      <c r="C19" s="118">
        <v>10987</v>
      </c>
      <c r="D19" s="212">
        <v>5.6533775161569197</v>
      </c>
      <c r="E19" s="118">
        <v>36367</v>
      </c>
      <c r="F19" s="212">
        <v>11.875830674630301</v>
      </c>
      <c r="G19" s="118">
        <v>9956</v>
      </c>
      <c r="H19" s="212">
        <v>3.83771803025923</v>
      </c>
      <c r="I19" s="118">
        <v>19571</v>
      </c>
      <c r="J19" s="212">
        <v>1.82139852434239</v>
      </c>
      <c r="K19" s="118">
        <v>30628</v>
      </c>
      <c r="L19" s="212">
        <v>3.0966995701949198</v>
      </c>
      <c r="M19" s="118">
        <v>12915</v>
      </c>
      <c r="N19" s="212">
        <v>3.1145773797035199</v>
      </c>
      <c r="O19" s="118">
        <v>95857</v>
      </c>
      <c r="P19" s="212">
        <v>3.30942390192806</v>
      </c>
    </row>
    <row r="20" spans="2:16" s="18" customFormat="1" ht="20.25" customHeight="1" x14ac:dyDescent="0.2">
      <c r="B20" s="211" t="s">
        <v>606</v>
      </c>
      <c r="C20" s="118">
        <v>3478</v>
      </c>
      <c r="D20" s="212">
        <v>1.7896101757708001</v>
      </c>
      <c r="E20" s="118">
        <v>32789</v>
      </c>
      <c r="F20" s="212">
        <v>10.707416393720999</v>
      </c>
      <c r="G20" s="118">
        <v>33623</v>
      </c>
      <c r="H20" s="212">
        <v>12.9605859111497</v>
      </c>
      <c r="I20" s="118">
        <v>67756</v>
      </c>
      <c r="J20" s="212">
        <v>6.3057931845763298</v>
      </c>
      <c r="K20" s="118">
        <v>89204</v>
      </c>
      <c r="L20" s="212">
        <v>9.0191324428519</v>
      </c>
      <c r="M20" s="118">
        <v>32940</v>
      </c>
      <c r="N20" s="212">
        <v>7.9438001461427703</v>
      </c>
      <c r="O20" s="118">
        <v>285577</v>
      </c>
      <c r="P20" s="212">
        <v>9.8594296675350801</v>
      </c>
    </row>
    <row r="21" spans="2:16" s="18" customFormat="1" ht="20.25" customHeight="1" x14ac:dyDescent="0.2">
      <c r="B21" s="211" t="s">
        <v>607</v>
      </c>
      <c r="C21" s="118">
        <v>61473</v>
      </c>
      <c r="D21" s="212">
        <v>31.631025398262899</v>
      </c>
      <c r="E21" s="118">
        <v>11828</v>
      </c>
      <c r="F21" s="212">
        <v>3.8624941628269198</v>
      </c>
      <c r="G21" s="118">
        <v>8563</v>
      </c>
      <c r="H21" s="212">
        <v>3.3007612990266901</v>
      </c>
      <c r="I21" s="118">
        <v>30918</v>
      </c>
      <c r="J21" s="212">
        <v>2.8774206517611902</v>
      </c>
      <c r="K21" s="118">
        <v>46915</v>
      </c>
      <c r="L21" s="212">
        <v>4.7434262875700304</v>
      </c>
      <c r="M21" s="118">
        <v>17875</v>
      </c>
      <c r="N21" s="212">
        <v>4.3107294357104404</v>
      </c>
      <c r="O21" s="118">
        <v>76538</v>
      </c>
      <c r="P21" s="212">
        <v>2.6424432916299301</v>
      </c>
    </row>
    <row r="22" spans="2:16" s="18" customFormat="1" ht="20.25" customHeight="1" x14ac:dyDescent="0.2">
      <c r="B22" s="211" t="s">
        <v>608</v>
      </c>
      <c r="C22" s="118">
        <v>3970</v>
      </c>
      <c r="D22" s="212">
        <v>2.0427695220845501</v>
      </c>
      <c r="E22" s="118">
        <v>25494</v>
      </c>
      <c r="F22" s="212">
        <v>8.3251966678313796</v>
      </c>
      <c r="G22" s="118">
        <v>25535</v>
      </c>
      <c r="H22" s="212">
        <v>9.8429218463910608</v>
      </c>
      <c r="I22" s="118">
        <v>83581</v>
      </c>
      <c r="J22" s="212">
        <v>7.7785657382382896</v>
      </c>
      <c r="K22" s="118">
        <v>131183</v>
      </c>
      <c r="L22" s="212">
        <v>13.263495485075101</v>
      </c>
      <c r="M22" s="118">
        <v>48956</v>
      </c>
      <c r="N22" s="212">
        <v>11.806213720539301</v>
      </c>
      <c r="O22" s="118">
        <v>281415</v>
      </c>
      <c r="P22" s="212">
        <v>9.7157383118716893</v>
      </c>
    </row>
    <row r="23" spans="2:16" s="18" customFormat="1" ht="20.25" customHeight="1" x14ac:dyDescent="0.2">
      <c r="B23" s="211" t="s">
        <v>609</v>
      </c>
      <c r="C23" s="118">
        <v>26311</v>
      </c>
      <c r="D23" s="212">
        <v>13.5383649610999</v>
      </c>
      <c r="E23" s="118">
        <v>59454</v>
      </c>
      <c r="F23" s="212">
        <v>19.415009127216099</v>
      </c>
      <c r="G23" s="118">
        <v>20547</v>
      </c>
      <c r="H23" s="212">
        <v>7.9202081526452703</v>
      </c>
      <c r="I23" s="118">
        <v>44592</v>
      </c>
      <c r="J23" s="212">
        <v>4.1500078175604704</v>
      </c>
      <c r="K23" s="118">
        <v>57593</v>
      </c>
      <c r="L23" s="212">
        <v>5.8230448722161503</v>
      </c>
      <c r="M23" s="118">
        <v>27721</v>
      </c>
      <c r="N23" s="212">
        <v>6.6851877307596803</v>
      </c>
      <c r="O23" s="118">
        <v>350584</v>
      </c>
      <c r="P23" s="212">
        <v>12.1037698783975</v>
      </c>
    </row>
    <row r="24" spans="2:16" s="18" customFormat="1" ht="20.25" customHeight="1" x14ac:dyDescent="0.2">
      <c r="B24" s="211" t="s">
        <v>610</v>
      </c>
      <c r="C24" s="118">
        <v>4434</v>
      </c>
      <c r="D24" s="212">
        <v>2.2815214259251602</v>
      </c>
      <c r="E24" s="118">
        <v>12102</v>
      </c>
      <c r="F24" s="212">
        <v>3.9519702704203099</v>
      </c>
      <c r="G24" s="118">
        <v>15235</v>
      </c>
      <c r="H24" s="212">
        <v>5.8726028717355696</v>
      </c>
      <c r="I24" s="118">
        <v>65471</v>
      </c>
      <c r="J24" s="212">
        <v>6.0931369264330302</v>
      </c>
      <c r="K24" s="118">
        <v>88351</v>
      </c>
      <c r="L24" s="212">
        <v>8.9328883285324405</v>
      </c>
      <c r="M24" s="118">
        <v>34930</v>
      </c>
      <c r="N24" s="212">
        <v>8.4237079266778103</v>
      </c>
      <c r="O24" s="118">
        <v>207134</v>
      </c>
      <c r="P24" s="212">
        <v>7.1512170264244297</v>
      </c>
    </row>
    <row r="25" spans="2:16" s="18" customFormat="1" ht="27" customHeight="1" x14ac:dyDescent="0.2">
      <c r="B25" s="55" t="s">
        <v>476</v>
      </c>
      <c r="C25" s="102">
        <v>194344</v>
      </c>
      <c r="D25" s="57">
        <v>100</v>
      </c>
      <c r="E25" s="102">
        <v>306227</v>
      </c>
      <c r="F25" s="57">
        <v>100</v>
      </c>
      <c r="G25" s="102">
        <v>259425</v>
      </c>
      <c r="H25" s="57">
        <v>100</v>
      </c>
      <c r="I25" s="102">
        <v>1074504</v>
      </c>
      <c r="J25" s="57">
        <v>100</v>
      </c>
      <c r="K25" s="102">
        <v>989053</v>
      </c>
      <c r="L25" s="57">
        <v>100</v>
      </c>
      <c r="M25" s="102">
        <v>414663</v>
      </c>
      <c r="N25" s="57">
        <v>100</v>
      </c>
      <c r="O25" s="102">
        <v>2896486</v>
      </c>
      <c r="P25" s="57">
        <v>100</v>
      </c>
    </row>
    <row r="26" spans="2:16" s="18" customFormat="1" ht="9" customHeight="1" x14ac:dyDescent="0.2"/>
    <row r="27" spans="2:16" s="18" customFormat="1" ht="13.5" customHeight="1" x14ac:dyDescent="0.2">
      <c r="N27" s="424" t="s">
        <v>611</v>
      </c>
      <c r="O27" s="424"/>
    </row>
    <row r="28" spans="2:16" s="18" customFormat="1" ht="28.25" customHeight="1" x14ac:dyDescent="0.2"/>
  </sheetData>
  <mergeCells count="18">
    <mergeCell ref="O6:P6"/>
    <mergeCell ref="N27:O27"/>
    <mergeCell ref="C6:D6"/>
    <mergeCell ref="E6:F6"/>
    <mergeCell ref="G6:H6"/>
    <mergeCell ref="I6:J6"/>
    <mergeCell ref="K6:L6"/>
    <mergeCell ref="M6:N6"/>
    <mergeCell ref="B1:L1"/>
    <mergeCell ref="B2:Q2"/>
    <mergeCell ref="B3:Q3"/>
    <mergeCell ref="C5:D5"/>
    <mergeCell ref="E5:F5"/>
    <mergeCell ref="G5:H5"/>
    <mergeCell ref="I5:J5"/>
    <mergeCell ref="K5:L5"/>
    <mergeCell ref="M5:N5"/>
    <mergeCell ref="O5:P5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33"/>
  <sheetViews>
    <sheetView workbookViewId="0">
      <selection activeCell="C9" sqref="C9:J30"/>
    </sheetView>
  </sheetViews>
  <sheetFormatPr defaultColWidth="10.90625" defaultRowHeight="14.5" x14ac:dyDescent="0.35"/>
  <cols>
    <col min="1" max="1" width="0.6328125" customWidth="1"/>
    <col min="2" max="2" width="29.36328125" customWidth="1"/>
    <col min="3" max="10" width="12.1796875" customWidth="1"/>
    <col min="11" max="11" width="9.36328125" customWidth="1"/>
    <col min="12" max="12" width="4.6328125" customWidth="1"/>
  </cols>
  <sheetData>
    <row r="1" spans="2:10" s="18" customFormat="1" ht="47.5" customHeight="1" x14ac:dyDescent="0.2">
      <c r="B1" s="426" t="s">
        <v>0</v>
      </c>
      <c r="C1" s="426"/>
      <c r="D1" s="426"/>
      <c r="E1" s="426"/>
      <c r="F1" s="426"/>
      <c r="G1" s="426"/>
      <c r="H1" s="426"/>
      <c r="I1" s="426"/>
    </row>
    <row r="2" spans="2:10" s="18" customFormat="1" ht="7" customHeight="1" x14ac:dyDescent="0.2"/>
    <row r="3" spans="2:10" s="18" customFormat="1" ht="21.25" customHeight="1" x14ac:dyDescent="0.2">
      <c r="B3" s="422" t="s">
        <v>79</v>
      </c>
      <c r="C3" s="422"/>
      <c r="D3" s="422"/>
      <c r="E3" s="422"/>
      <c r="F3" s="422"/>
      <c r="G3" s="422"/>
      <c r="H3" s="422"/>
      <c r="I3" s="422"/>
      <c r="J3" s="422"/>
    </row>
    <row r="4" spans="2:10" s="18" customFormat="1" ht="2.75" customHeight="1" x14ac:dyDescent="0.2"/>
    <row r="5" spans="2:10" s="18" customFormat="1" ht="26.25" customHeight="1" x14ac:dyDescent="0.2">
      <c r="B5" s="422" t="s">
        <v>798</v>
      </c>
      <c r="C5" s="422"/>
      <c r="D5" s="422"/>
      <c r="E5" s="422"/>
      <c r="F5" s="422"/>
      <c r="G5" s="422"/>
      <c r="H5" s="422"/>
      <c r="I5" s="422"/>
      <c r="J5" s="422"/>
    </row>
    <row r="6" spans="2:10" s="18" customFormat="1" ht="16.25" customHeight="1" x14ac:dyDescent="0.2"/>
    <row r="7" spans="2:10" s="18" customFormat="1" ht="36.25" customHeight="1" x14ac:dyDescent="0.25">
      <c r="B7" s="50"/>
      <c r="C7" s="430" t="s">
        <v>80</v>
      </c>
      <c r="D7" s="430"/>
      <c r="E7" s="430"/>
      <c r="F7" s="430"/>
      <c r="G7" s="430"/>
      <c r="H7" s="430"/>
      <c r="I7" s="430"/>
      <c r="J7" s="51" t="s">
        <v>81</v>
      </c>
    </row>
    <row r="8" spans="2:10" s="18" customFormat="1" ht="49" customHeight="1" x14ac:dyDescent="0.2">
      <c r="B8" s="52" t="s">
        <v>2</v>
      </c>
      <c r="C8" s="53" t="s">
        <v>82</v>
      </c>
      <c r="D8" s="53" t="s">
        <v>83</v>
      </c>
      <c r="E8" s="53" t="s">
        <v>84</v>
      </c>
      <c r="F8" s="53" t="s">
        <v>85</v>
      </c>
      <c r="G8" s="53" t="s">
        <v>86</v>
      </c>
      <c r="H8" s="53" t="s">
        <v>60</v>
      </c>
      <c r="I8" s="54" t="s">
        <v>87</v>
      </c>
      <c r="J8" s="52" t="s">
        <v>88</v>
      </c>
    </row>
    <row r="9" spans="2:10" s="18" customFormat="1" ht="17.75" customHeight="1" x14ac:dyDescent="0.2">
      <c r="B9" s="20" t="s">
        <v>9</v>
      </c>
      <c r="C9" s="39">
        <v>1</v>
      </c>
      <c r="D9" s="39">
        <v>5</v>
      </c>
      <c r="E9" s="39">
        <v>37</v>
      </c>
      <c r="F9" s="39">
        <v>73</v>
      </c>
      <c r="G9" s="39">
        <v>295</v>
      </c>
      <c r="H9" s="39">
        <v>411</v>
      </c>
      <c r="I9" s="38">
        <v>28.710462287104601</v>
      </c>
      <c r="J9" s="39">
        <v>1221.3892944038901</v>
      </c>
    </row>
    <row r="10" spans="2:10" s="18" customFormat="1" ht="17.75" customHeight="1" x14ac:dyDescent="0.2">
      <c r="B10" s="20" t="s">
        <v>10</v>
      </c>
      <c r="C10" s="39">
        <v>0</v>
      </c>
      <c r="D10" s="39">
        <v>2</v>
      </c>
      <c r="E10" s="39">
        <v>5</v>
      </c>
      <c r="F10" s="39">
        <v>1</v>
      </c>
      <c r="G10" s="39">
        <v>9</v>
      </c>
      <c r="H10" s="39">
        <v>17</v>
      </c>
      <c r="I10" s="38">
        <v>29.411764705882401</v>
      </c>
      <c r="J10" s="39">
        <v>901.29411764705901</v>
      </c>
    </row>
    <row r="11" spans="2:10" s="18" customFormat="1" ht="17.75" customHeight="1" x14ac:dyDescent="0.2">
      <c r="B11" s="20" t="s">
        <v>11</v>
      </c>
      <c r="C11" s="39">
        <v>0</v>
      </c>
      <c r="D11" s="39">
        <v>24</v>
      </c>
      <c r="E11" s="39">
        <v>143</v>
      </c>
      <c r="F11" s="39">
        <v>191</v>
      </c>
      <c r="G11" s="39">
        <v>826</v>
      </c>
      <c r="H11" s="39">
        <v>1184</v>
      </c>
      <c r="I11" s="38">
        <v>23.986486486486498</v>
      </c>
      <c r="J11" s="39">
        <v>1078.5295608108099</v>
      </c>
    </row>
    <row r="12" spans="2:10" s="18" customFormat="1" ht="17.75" customHeight="1" x14ac:dyDescent="0.2">
      <c r="B12" s="20" t="s">
        <v>12</v>
      </c>
      <c r="C12" s="39">
        <v>1</v>
      </c>
      <c r="D12" s="39">
        <v>6</v>
      </c>
      <c r="E12" s="39">
        <v>12</v>
      </c>
      <c r="F12" s="39">
        <v>19</v>
      </c>
      <c r="G12" s="39">
        <v>25</v>
      </c>
      <c r="H12" s="39">
        <v>63</v>
      </c>
      <c r="I12" s="38">
        <v>33.3333333333333</v>
      </c>
      <c r="J12" s="39">
        <v>1236.3968253968301</v>
      </c>
    </row>
    <row r="13" spans="2:10" s="18" customFormat="1" ht="17.75" customHeight="1" x14ac:dyDescent="0.2">
      <c r="B13" s="20" t="s">
        <v>13</v>
      </c>
      <c r="C13" s="39">
        <v>0</v>
      </c>
      <c r="D13" s="39">
        <v>7</v>
      </c>
      <c r="E13" s="39">
        <v>8</v>
      </c>
      <c r="F13" s="39">
        <v>10</v>
      </c>
      <c r="G13" s="39">
        <v>48</v>
      </c>
      <c r="H13" s="39">
        <v>73</v>
      </c>
      <c r="I13" s="38">
        <v>28.7671232876712</v>
      </c>
      <c r="J13" s="39">
        <v>985.890410958904</v>
      </c>
    </row>
    <row r="14" spans="2:10" s="18" customFormat="1" ht="17.75" customHeight="1" x14ac:dyDescent="0.2">
      <c r="B14" s="20" t="s">
        <v>14</v>
      </c>
      <c r="C14" s="39">
        <v>4</v>
      </c>
      <c r="D14" s="39">
        <v>33</v>
      </c>
      <c r="E14" s="39">
        <v>33</v>
      </c>
      <c r="F14" s="39">
        <v>76</v>
      </c>
      <c r="G14" s="39">
        <v>408</v>
      </c>
      <c r="H14" s="39">
        <v>554</v>
      </c>
      <c r="I14" s="38">
        <v>33.2129963898917</v>
      </c>
      <c r="J14" s="39">
        <v>1090.8826714801401</v>
      </c>
    </row>
    <row r="15" spans="2:10" s="18" customFormat="1" ht="17.75" customHeight="1" x14ac:dyDescent="0.2">
      <c r="B15" s="20" t="s">
        <v>15</v>
      </c>
      <c r="C15" s="39">
        <v>1</v>
      </c>
      <c r="D15" s="39">
        <v>10</v>
      </c>
      <c r="E15" s="39">
        <v>17</v>
      </c>
      <c r="F15" s="39">
        <v>19</v>
      </c>
      <c r="G15" s="39">
        <v>73</v>
      </c>
      <c r="H15" s="39">
        <v>120</v>
      </c>
      <c r="I15" s="38">
        <v>31.6666666666667</v>
      </c>
      <c r="J15" s="39">
        <v>1131.4749999999999</v>
      </c>
    </row>
    <row r="16" spans="2:10" s="18" customFormat="1" ht="17.75" customHeight="1" x14ac:dyDescent="0.2">
      <c r="B16" s="20" t="s">
        <v>16</v>
      </c>
      <c r="C16" s="39">
        <v>0</v>
      </c>
      <c r="D16" s="39">
        <v>6</v>
      </c>
      <c r="E16" s="39">
        <v>16</v>
      </c>
      <c r="F16" s="39">
        <v>27</v>
      </c>
      <c r="G16" s="39">
        <v>113</v>
      </c>
      <c r="H16" s="39">
        <v>162</v>
      </c>
      <c r="I16" s="38">
        <v>41.975308641975303</v>
      </c>
      <c r="J16" s="39">
        <v>987.58641975308603</v>
      </c>
    </row>
    <row r="17" spans="2:10" s="18" customFormat="1" ht="17.75" customHeight="1" x14ac:dyDescent="0.2">
      <c r="B17" s="20" t="s">
        <v>17</v>
      </c>
      <c r="C17" s="39">
        <v>2</v>
      </c>
      <c r="D17" s="39">
        <v>49</v>
      </c>
      <c r="E17" s="39">
        <v>85</v>
      </c>
      <c r="F17" s="39">
        <v>79</v>
      </c>
      <c r="G17" s="39">
        <v>412</v>
      </c>
      <c r="H17" s="39">
        <v>627</v>
      </c>
      <c r="I17" s="38">
        <v>28.867623604465699</v>
      </c>
      <c r="J17" s="39">
        <v>868.62041467304596</v>
      </c>
    </row>
    <row r="18" spans="2:10" s="18" customFormat="1" ht="17.75" customHeight="1" x14ac:dyDescent="0.2">
      <c r="B18" s="20" t="s">
        <v>18</v>
      </c>
      <c r="C18" s="39">
        <v>1</v>
      </c>
      <c r="D18" s="39">
        <v>9</v>
      </c>
      <c r="E18" s="39">
        <v>21</v>
      </c>
      <c r="F18" s="39">
        <v>40</v>
      </c>
      <c r="G18" s="39">
        <v>374</v>
      </c>
      <c r="H18" s="39">
        <v>445</v>
      </c>
      <c r="I18" s="38">
        <v>38.4269662921348</v>
      </c>
      <c r="J18" s="39">
        <v>965.41348314606705</v>
      </c>
    </row>
    <row r="19" spans="2:10" s="18" customFormat="1" ht="17.75" customHeight="1" x14ac:dyDescent="0.2">
      <c r="B19" s="20" t="s">
        <v>19</v>
      </c>
      <c r="C19" s="39">
        <v>1</v>
      </c>
      <c r="D19" s="39">
        <v>7</v>
      </c>
      <c r="E19" s="39">
        <v>9</v>
      </c>
      <c r="F19" s="39">
        <v>11</v>
      </c>
      <c r="G19" s="39">
        <v>86</v>
      </c>
      <c r="H19" s="39">
        <v>114</v>
      </c>
      <c r="I19" s="38">
        <v>27.192982456140399</v>
      </c>
      <c r="J19" s="39">
        <v>900.53508771929796</v>
      </c>
    </row>
    <row r="20" spans="2:10" s="18" customFormat="1" ht="17.75" customHeight="1" x14ac:dyDescent="0.2">
      <c r="B20" s="20" t="s">
        <v>20</v>
      </c>
      <c r="C20" s="39">
        <v>0</v>
      </c>
      <c r="D20" s="39">
        <v>1</v>
      </c>
      <c r="E20" s="39">
        <v>8</v>
      </c>
      <c r="F20" s="39">
        <v>16</v>
      </c>
      <c r="G20" s="39">
        <v>151</v>
      </c>
      <c r="H20" s="39">
        <v>176</v>
      </c>
      <c r="I20" s="38">
        <v>39.204545454545503</v>
      </c>
      <c r="J20" s="39">
        <v>1017.42613636364</v>
      </c>
    </row>
    <row r="21" spans="2:10" s="18" customFormat="1" ht="17.75" customHeight="1" x14ac:dyDescent="0.2">
      <c r="B21" s="20" t="s">
        <v>21</v>
      </c>
      <c r="C21" s="39">
        <v>0</v>
      </c>
      <c r="D21" s="39">
        <v>0</v>
      </c>
      <c r="E21" s="39">
        <v>13</v>
      </c>
      <c r="F21" s="39">
        <v>54</v>
      </c>
      <c r="G21" s="39">
        <v>705</v>
      </c>
      <c r="H21" s="39">
        <v>772</v>
      </c>
      <c r="I21" s="38">
        <v>31.4766839378238</v>
      </c>
      <c r="J21" s="39">
        <v>945.44430051813504</v>
      </c>
    </row>
    <row r="22" spans="2:10" s="18" customFormat="1" ht="17.75" customHeight="1" x14ac:dyDescent="0.2">
      <c r="B22" s="20" t="s">
        <v>22</v>
      </c>
      <c r="C22" s="39">
        <v>0</v>
      </c>
      <c r="D22" s="39">
        <v>0</v>
      </c>
      <c r="E22" s="39">
        <v>1</v>
      </c>
      <c r="F22" s="39">
        <v>2</v>
      </c>
      <c r="G22" s="39">
        <v>167</v>
      </c>
      <c r="H22" s="39">
        <v>170</v>
      </c>
      <c r="I22" s="38">
        <v>40.588235294117602</v>
      </c>
      <c r="J22" s="39">
        <v>890.05294117647099</v>
      </c>
    </row>
    <row r="23" spans="2:10" s="18" customFormat="1" ht="17.75" customHeight="1" x14ac:dyDescent="0.2">
      <c r="B23" s="20" t="s">
        <v>23</v>
      </c>
      <c r="C23" s="39">
        <v>0</v>
      </c>
      <c r="D23" s="39">
        <v>0</v>
      </c>
      <c r="E23" s="39">
        <v>0</v>
      </c>
      <c r="F23" s="39">
        <v>0</v>
      </c>
      <c r="G23" s="39">
        <v>37</v>
      </c>
      <c r="H23" s="39">
        <v>37</v>
      </c>
      <c r="I23" s="38">
        <v>54.054054054054099</v>
      </c>
      <c r="J23" s="39">
        <v>865.45945945946005</v>
      </c>
    </row>
    <row r="24" spans="2:10" s="18" customFormat="1" ht="17.75" customHeight="1" x14ac:dyDescent="0.2">
      <c r="B24" s="20" t="s">
        <v>24</v>
      </c>
      <c r="C24" s="39">
        <v>10</v>
      </c>
      <c r="D24" s="39">
        <v>7</v>
      </c>
      <c r="E24" s="39">
        <v>24</v>
      </c>
      <c r="F24" s="39">
        <v>134</v>
      </c>
      <c r="G24" s="39">
        <v>587</v>
      </c>
      <c r="H24" s="39">
        <v>762</v>
      </c>
      <c r="I24" s="38">
        <v>47.244094488188999</v>
      </c>
      <c r="J24" s="39">
        <v>1018.72965879265</v>
      </c>
    </row>
    <row r="25" spans="2:10" s="18" customFormat="1" ht="17.75" customHeight="1" x14ac:dyDescent="0.2">
      <c r="B25" s="20" t="s">
        <v>25</v>
      </c>
      <c r="C25" s="39">
        <v>0</v>
      </c>
      <c r="D25" s="39">
        <v>9</v>
      </c>
      <c r="E25" s="39">
        <v>26</v>
      </c>
      <c r="F25" s="39">
        <v>92</v>
      </c>
      <c r="G25" s="39">
        <v>437</v>
      </c>
      <c r="H25" s="39">
        <v>564</v>
      </c>
      <c r="I25" s="38">
        <v>41.6666666666667</v>
      </c>
      <c r="J25" s="39">
        <v>863.70744680851101</v>
      </c>
    </row>
    <row r="26" spans="2:10" s="18" customFormat="1" ht="17.75" customHeight="1" x14ac:dyDescent="0.2">
      <c r="B26" s="20" t="s">
        <v>26</v>
      </c>
      <c r="C26" s="39">
        <v>0</v>
      </c>
      <c r="D26" s="39">
        <v>0</v>
      </c>
      <c r="E26" s="39">
        <v>1</v>
      </c>
      <c r="F26" s="39">
        <v>8</v>
      </c>
      <c r="G26" s="39">
        <v>50</v>
      </c>
      <c r="H26" s="39">
        <v>59</v>
      </c>
      <c r="I26" s="38">
        <v>32.203389830508499</v>
      </c>
      <c r="J26" s="39">
        <v>1045.5084745762699</v>
      </c>
    </row>
    <row r="27" spans="2:10" s="18" customFormat="1" ht="17.75" customHeight="1" x14ac:dyDescent="0.2">
      <c r="B27" s="20" t="s">
        <v>27</v>
      </c>
      <c r="C27" s="39">
        <v>3</v>
      </c>
      <c r="D27" s="39">
        <v>5</v>
      </c>
      <c r="E27" s="39">
        <v>0</v>
      </c>
      <c r="F27" s="39">
        <v>22</v>
      </c>
      <c r="G27" s="39">
        <v>228</v>
      </c>
      <c r="H27" s="39">
        <v>258</v>
      </c>
      <c r="I27" s="38">
        <v>38.759689922480597</v>
      </c>
      <c r="J27" s="39">
        <v>924.34496124031</v>
      </c>
    </row>
    <row r="28" spans="2:10" s="18" customFormat="1" ht="17.75" customHeight="1" x14ac:dyDescent="0.2">
      <c r="B28" s="20" t="s">
        <v>28</v>
      </c>
      <c r="C28" s="39">
        <v>0</v>
      </c>
      <c r="D28" s="39">
        <v>3</v>
      </c>
      <c r="E28" s="39">
        <v>15</v>
      </c>
      <c r="F28" s="39">
        <v>59</v>
      </c>
      <c r="G28" s="39">
        <v>659</v>
      </c>
      <c r="H28" s="39">
        <v>736</v>
      </c>
      <c r="I28" s="38">
        <v>39.130434782608702</v>
      </c>
      <c r="J28" s="39">
        <v>866.866847826087</v>
      </c>
    </row>
    <row r="29" spans="2:10" s="18" customFormat="1" ht="17.75" customHeight="1" x14ac:dyDescent="0.2">
      <c r="B29" s="20" t="s">
        <v>29</v>
      </c>
      <c r="C29" s="39">
        <v>0</v>
      </c>
      <c r="D29" s="39">
        <v>0</v>
      </c>
      <c r="E29" s="39">
        <v>3</v>
      </c>
      <c r="F29" s="39">
        <v>23</v>
      </c>
      <c r="G29" s="39">
        <v>169</v>
      </c>
      <c r="H29" s="39">
        <v>195</v>
      </c>
      <c r="I29" s="38">
        <v>32.307692307692299</v>
      </c>
      <c r="J29" s="39">
        <v>873.83076923076896</v>
      </c>
    </row>
    <row r="30" spans="2:10" s="18" customFormat="1" ht="36.25" customHeight="1" x14ac:dyDescent="0.2">
      <c r="B30" s="55" t="s">
        <v>30</v>
      </c>
      <c r="C30" s="56">
        <v>24</v>
      </c>
      <c r="D30" s="56">
        <v>183</v>
      </c>
      <c r="E30" s="56">
        <v>477</v>
      </c>
      <c r="F30" s="56">
        <v>956</v>
      </c>
      <c r="G30" s="56">
        <v>5859</v>
      </c>
      <c r="H30" s="56">
        <v>7499</v>
      </c>
      <c r="I30" s="57">
        <v>34.511268169089199</v>
      </c>
      <c r="J30" s="56">
        <v>984.854780637418</v>
      </c>
    </row>
    <row r="31" spans="2:10" s="18" customFormat="1" ht="12" customHeight="1" x14ac:dyDescent="0.2"/>
    <row r="32" spans="2:10" s="18" customFormat="1" ht="17.75" customHeight="1" x14ac:dyDescent="0.2">
      <c r="I32" s="424" t="s">
        <v>89</v>
      </c>
      <c r="J32" s="424"/>
    </row>
    <row r="33" s="18" customFormat="1" ht="28.75" customHeight="1" x14ac:dyDescent="0.2"/>
  </sheetData>
  <mergeCells count="5">
    <mergeCell ref="B1:I1"/>
    <mergeCell ref="B3:J3"/>
    <mergeCell ref="B5:J5"/>
    <mergeCell ref="C7:I7"/>
    <mergeCell ref="I32:J32"/>
  </mergeCells>
  <pageMargins left="0.7" right="0.7" top="0.75" bottom="0.75" header="0.3" footer="0.3"/>
  <pageSetup paperSize="9" orientation="landscape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1:V31"/>
  <sheetViews>
    <sheetView topLeftCell="B10" workbookViewId="0">
      <selection activeCell="B30" sqref="B30:S30"/>
    </sheetView>
  </sheetViews>
  <sheetFormatPr defaultColWidth="10.90625" defaultRowHeight="14.5" x14ac:dyDescent="0.35"/>
  <cols>
    <col min="1" max="1" width="1" customWidth="1"/>
    <col min="2" max="2" width="0.453125" customWidth="1"/>
    <col min="3" max="3" width="17.36328125" customWidth="1"/>
    <col min="4" max="21" width="6.1796875" customWidth="1"/>
    <col min="22" max="22" width="7.81640625" customWidth="1"/>
    <col min="23" max="23" width="4.6328125" customWidth="1"/>
  </cols>
  <sheetData>
    <row r="1" spans="2:22" s="18" customFormat="1" ht="49" customHeight="1" x14ac:dyDescent="0.2">
      <c r="B1" s="421" t="s">
        <v>0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</row>
    <row r="2" spans="2:22" s="18" customFormat="1" ht="24.25" customHeight="1" x14ac:dyDescent="0.2">
      <c r="B2" s="422" t="s">
        <v>612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</row>
    <row r="3" spans="2:22" s="18" customFormat="1" ht="19.75" customHeight="1" x14ac:dyDescent="0.2">
      <c r="B3" s="422" t="s">
        <v>798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</row>
    <row r="4" spans="2:22" s="18" customFormat="1" ht="28.5" customHeight="1" x14ac:dyDescent="0.2"/>
    <row r="5" spans="2:22" s="18" customFormat="1" ht="36.25" customHeight="1" x14ac:dyDescent="0.2">
      <c r="B5" s="213"/>
      <c r="C5" s="214" t="s">
        <v>263</v>
      </c>
      <c r="D5" s="214" t="s">
        <v>613</v>
      </c>
      <c r="E5" s="214" t="s">
        <v>614</v>
      </c>
      <c r="F5" s="214" t="s">
        <v>615</v>
      </c>
      <c r="G5" s="214" t="s">
        <v>616</v>
      </c>
      <c r="H5" s="214" t="s">
        <v>617</v>
      </c>
      <c r="I5" s="214" t="s">
        <v>618</v>
      </c>
      <c r="J5" s="214" t="s">
        <v>619</v>
      </c>
      <c r="K5" s="214" t="s">
        <v>620</v>
      </c>
      <c r="L5" s="214" t="s">
        <v>621</v>
      </c>
      <c r="M5" s="214" t="s">
        <v>622</v>
      </c>
      <c r="N5" s="214" t="s">
        <v>623</v>
      </c>
      <c r="O5" s="214" t="s">
        <v>624</v>
      </c>
      <c r="P5" s="214" t="s">
        <v>625</v>
      </c>
      <c r="Q5" s="214" t="s">
        <v>626</v>
      </c>
      <c r="R5" s="214" t="s">
        <v>627</v>
      </c>
      <c r="S5" s="214" t="s">
        <v>628</v>
      </c>
      <c r="T5" s="214" t="s">
        <v>629</v>
      </c>
      <c r="U5" s="214" t="s">
        <v>630</v>
      </c>
      <c r="V5" s="214" t="s">
        <v>476</v>
      </c>
    </row>
    <row r="6" spans="2:22" s="18" customFormat="1" ht="17.75" customHeight="1" x14ac:dyDescent="0.2">
      <c r="B6" s="215" t="s">
        <v>184</v>
      </c>
      <c r="C6" s="216" t="s">
        <v>631</v>
      </c>
      <c r="D6" s="217">
        <v>11372</v>
      </c>
      <c r="E6" s="217">
        <v>45404</v>
      </c>
      <c r="F6" s="217">
        <v>10021</v>
      </c>
      <c r="G6" s="217">
        <v>2697</v>
      </c>
      <c r="H6" s="217">
        <v>11085</v>
      </c>
      <c r="I6" s="217">
        <v>14794</v>
      </c>
      <c r="J6" s="217">
        <v>70683</v>
      </c>
      <c r="K6" s="217">
        <v>42449</v>
      </c>
      <c r="L6" s="217">
        <v>41516</v>
      </c>
      <c r="M6" s="217">
        <v>30000</v>
      </c>
      <c r="N6" s="217">
        <v>36515</v>
      </c>
      <c r="O6" s="217">
        <v>3197</v>
      </c>
      <c r="P6" s="217">
        <v>36446</v>
      </c>
      <c r="Q6" s="217">
        <v>3625</v>
      </c>
      <c r="R6" s="217">
        <v>859</v>
      </c>
      <c r="S6" s="217">
        <v>8914</v>
      </c>
      <c r="T6" s="217">
        <v>33909</v>
      </c>
      <c r="U6" s="217">
        <v>24834</v>
      </c>
      <c r="V6" s="217">
        <v>428320</v>
      </c>
    </row>
    <row r="7" spans="2:22" s="18" customFormat="1" ht="17.75" customHeight="1" x14ac:dyDescent="0.2">
      <c r="B7" s="215" t="s">
        <v>185</v>
      </c>
      <c r="C7" s="216" t="s">
        <v>632</v>
      </c>
      <c r="D7" s="217">
        <v>382</v>
      </c>
      <c r="E7" s="217">
        <v>1327</v>
      </c>
      <c r="F7" s="217">
        <v>316</v>
      </c>
      <c r="G7" s="217">
        <v>44</v>
      </c>
      <c r="H7" s="217">
        <v>398</v>
      </c>
      <c r="I7" s="217">
        <v>516</v>
      </c>
      <c r="J7" s="217">
        <v>2406</v>
      </c>
      <c r="K7" s="217">
        <v>1490</v>
      </c>
      <c r="L7" s="217">
        <v>1443</v>
      </c>
      <c r="M7" s="217">
        <v>1094</v>
      </c>
      <c r="N7" s="217">
        <v>1043</v>
      </c>
      <c r="O7" s="217">
        <v>121</v>
      </c>
      <c r="P7" s="217">
        <v>1053</v>
      </c>
      <c r="Q7" s="217">
        <v>84</v>
      </c>
      <c r="R7" s="217">
        <v>46</v>
      </c>
      <c r="S7" s="217">
        <v>292</v>
      </c>
      <c r="T7" s="217">
        <v>1523</v>
      </c>
      <c r="U7" s="217">
        <v>262</v>
      </c>
      <c r="V7" s="217">
        <v>13840</v>
      </c>
    </row>
    <row r="8" spans="2:22" s="18" customFormat="1" ht="17.75" customHeight="1" x14ac:dyDescent="0.2">
      <c r="B8" s="215" t="s">
        <v>186</v>
      </c>
      <c r="C8" s="216" t="s">
        <v>633</v>
      </c>
      <c r="D8" s="217">
        <v>25881</v>
      </c>
      <c r="E8" s="217">
        <v>121323</v>
      </c>
      <c r="F8" s="217">
        <v>27339</v>
      </c>
      <c r="G8" s="217">
        <v>9943</v>
      </c>
      <c r="H8" s="217">
        <v>25797</v>
      </c>
      <c r="I8" s="217">
        <v>37291</v>
      </c>
      <c r="J8" s="217">
        <v>174511</v>
      </c>
      <c r="K8" s="217">
        <v>97913</v>
      </c>
      <c r="L8" s="217">
        <v>92939</v>
      </c>
      <c r="M8" s="217">
        <v>75189</v>
      </c>
      <c r="N8" s="217">
        <v>91646</v>
      </c>
      <c r="O8" s="217">
        <v>8575</v>
      </c>
      <c r="P8" s="217">
        <v>89502</v>
      </c>
      <c r="Q8" s="217">
        <v>12310</v>
      </c>
      <c r="R8" s="217">
        <v>11167</v>
      </c>
      <c r="S8" s="217">
        <v>31024</v>
      </c>
      <c r="T8" s="217">
        <v>87098</v>
      </c>
      <c r="U8" s="217">
        <v>54500</v>
      </c>
      <c r="V8" s="217">
        <v>1073948</v>
      </c>
    </row>
    <row r="9" spans="2:22" s="18" customFormat="1" ht="17.75" customHeight="1" x14ac:dyDescent="0.2">
      <c r="B9" s="215" t="s">
        <v>187</v>
      </c>
      <c r="C9" s="216" t="s">
        <v>634</v>
      </c>
      <c r="D9" s="217">
        <v>1182</v>
      </c>
      <c r="E9" s="217">
        <v>4810</v>
      </c>
      <c r="F9" s="217">
        <v>1544</v>
      </c>
      <c r="G9" s="217">
        <v>614</v>
      </c>
      <c r="H9" s="217">
        <v>2638</v>
      </c>
      <c r="I9" s="217">
        <v>1984</v>
      </c>
      <c r="J9" s="217">
        <v>8374</v>
      </c>
      <c r="K9" s="217">
        <v>5405</v>
      </c>
      <c r="L9" s="217">
        <v>4744</v>
      </c>
      <c r="M9" s="217">
        <v>4183</v>
      </c>
      <c r="N9" s="217">
        <v>6211</v>
      </c>
      <c r="O9" s="217">
        <v>525</v>
      </c>
      <c r="P9" s="217">
        <v>4799</v>
      </c>
      <c r="Q9" s="217">
        <v>433</v>
      </c>
      <c r="R9" s="217">
        <v>756</v>
      </c>
      <c r="S9" s="217">
        <v>2144</v>
      </c>
      <c r="T9" s="217">
        <v>9102</v>
      </c>
      <c r="U9" s="217">
        <v>3547</v>
      </c>
      <c r="V9" s="217">
        <v>62995</v>
      </c>
    </row>
    <row r="10" spans="2:22" s="18" customFormat="1" ht="17.75" customHeight="1" x14ac:dyDescent="0.2">
      <c r="B10" s="215" t="s">
        <v>188</v>
      </c>
      <c r="C10" s="216" t="s">
        <v>635</v>
      </c>
      <c r="D10" s="217">
        <v>1459</v>
      </c>
      <c r="E10" s="217">
        <v>3715</v>
      </c>
      <c r="F10" s="217">
        <v>1392</v>
      </c>
      <c r="G10" s="217">
        <v>533</v>
      </c>
      <c r="H10" s="217">
        <v>1241</v>
      </c>
      <c r="I10" s="217">
        <v>1477</v>
      </c>
      <c r="J10" s="217">
        <v>9172</v>
      </c>
      <c r="K10" s="217">
        <v>4296</v>
      </c>
      <c r="L10" s="217">
        <v>4787</v>
      </c>
      <c r="M10" s="217">
        <v>2553</v>
      </c>
      <c r="N10" s="217">
        <v>4570</v>
      </c>
      <c r="O10" s="217">
        <v>313</v>
      </c>
      <c r="P10" s="217">
        <v>3308</v>
      </c>
      <c r="Q10" s="217">
        <v>222</v>
      </c>
      <c r="R10" s="217">
        <v>338</v>
      </c>
      <c r="S10" s="217">
        <v>694</v>
      </c>
      <c r="T10" s="217">
        <v>6403</v>
      </c>
      <c r="U10" s="217">
        <v>2080</v>
      </c>
      <c r="V10" s="217">
        <v>48553</v>
      </c>
    </row>
    <row r="11" spans="2:22" s="18" customFormat="1" ht="17.75" customHeight="1" x14ac:dyDescent="0.2">
      <c r="B11" s="215" t="s">
        <v>189</v>
      </c>
      <c r="C11" s="216" t="s">
        <v>636</v>
      </c>
      <c r="D11" s="217">
        <v>9898</v>
      </c>
      <c r="E11" s="217">
        <v>58433</v>
      </c>
      <c r="F11" s="217">
        <v>10818</v>
      </c>
      <c r="G11" s="217">
        <v>4446</v>
      </c>
      <c r="H11" s="217">
        <v>15220</v>
      </c>
      <c r="I11" s="217">
        <v>15434</v>
      </c>
      <c r="J11" s="217">
        <v>80018</v>
      </c>
      <c r="K11" s="217">
        <v>47879</v>
      </c>
      <c r="L11" s="217">
        <v>47211</v>
      </c>
      <c r="M11" s="217">
        <v>37299</v>
      </c>
      <c r="N11" s="217">
        <v>43163</v>
      </c>
      <c r="O11" s="217">
        <v>3316</v>
      </c>
      <c r="P11" s="217">
        <v>36363</v>
      </c>
      <c r="Q11" s="217">
        <v>4869</v>
      </c>
      <c r="R11" s="217">
        <v>4505</v>
      </c>
      <c r="S11" s="217">
        <v>15131</v>
      </c>
      <c r="T11" s="217">
        <v>45662</v>
      </c>
      <c r="U11" s="217">
        <v>20653</v>
      </c>
      <c r="V11" s="217">
        <v>500318</v>
      </c>
    </row>
    <row r="12" spans="2:22" s="18" customFormat="1" ht="17.75" customHeight="1" x14ac:dyDescent="0.2">
      <c r="B12" s="215" t="s">
        <v>190</v>
      </c>
      <c r="C12" s="216" t="s">
        <v>15</v>
      </c>
      <c r="D12" s="217">
        <v>2380</v>
      </c>
      <c r="E12" s="217">
        <v>16169</v>
      </c>
      <c r="F12" s="217">
        <v>2537</v>
      </c>
      <c r="G12" s="217">
        <v>1409</v>
      </c>
      <c r="H12" s="217">
        <v>2112</v>
      </c>
      <c r="I12" s="217">
        <v>4488</v>
      </c>
      <c r="J12" s="217">
        <v>22151</v>
      </c>
      <c r="K12" s="217">
        <v>14410</v>
      </c>
      <c r="L12" s="217">
        <v>13088</v>
      </c>
      <c r="M12" s="217">
        <v>8346</v>
      </c>
      <c r="N12" s="217">
        <v>10643</v>
      </c>
      <c r="O12" s="217">
        <v>1150</v>
      </c>
      <c r="P12" s="217">
        <v>10753</v>
      </c>
      <c r="Q12" s="217">
        <v>1052</v>
      </c>
      <c r="R12" s="217">
        <v>1143</v>
      </c>
      <c r="S12" s="217">
        <v>4361</v>
      </c>
      <c r="T12" s="217">
        <v>12392</v>
      </c>
      <c r="U12" s="217">
        <v>5545</v>
      </c>
      <c r="V12" s="217">
        <v>134129</v>
      </c>
    </row>
    <row r="13" spans="2:22" s="18" customFormat="1" ht="17.75" customHeight="1" x14ac:dyDescent="0.2">
      <c r="B13" s="215" t="s">
        <v>191</v>
      </c>
      <c r="C13" s="216" t="s">
        <v>637</v>
      </c>
      <c r="D13" s="217">
        <v>4538</v>
      </c>
      <c r="E13" s="217">
        <v>18664</v>
      </c>
      <c r="F13" s="217">
        <v>3529</v>
      </c>
      <c r="G13" s="217">
        <v>1943</v>
      </c>
      <c r="H13" s="217">
        <v>5817</v>
      </c>
      <c r="I13" s="217">
        <v>6083</v>
      </c>
      <c r="J13" s="217">
        <v>27553</v>
      </c>
      <c r="K13" s="217">
        <v>19434</v>
      </c>
      <c r="L13" s="217">
        <v>17063</v>
      </c>
      <c r="M13" s="217">
        <v>12518</v>
      </c>
      <c r="N13" s="217">
        <v>10334</v>
      </c>
      <c r="O13" s="217">
        <v>1113</v>
      </c>
      <c r="P13" s="217">
        <v>8834</v>
      </c>
      <c r="Q13" s="217">
        <v>2276</v>
      </c>
      <c r="R13" s="217">
        <v>1118</v>
      </c>
      <c r="S13" s="217">
        <v>5943</v>
      </c>
      <c r="T13" s="217">
        <v>18560</v>
      </c>
      <c r="U13" s="217">
        <v>4739</v>
      </c>
      <c r="V13" s="217">
        <v>170059</v>
      </c>
    </row>
    <row r="14" spans="2:22" s="18" customFormat="1" ht="17.75" customHeight="1" x14ac:dyDescent="0.2">
      <c r="B14" s="215" t="s">
        <v>192</v>
      </c>
      <c r="C14" s="216" t="s">
        <v>638</v>
      </c>
      <c r="D14" s="217">
        <v>16538</v>
      </c>
      <c r="E14" s="217">
        <v>60470</v>
      </c>
      <c r="F14" s="217">
        <v>11177</v>
      </c>
      <c r="G14" s="217">
        <v>5685</v>
      </c>
      <c r="H14" s="217">
        <v>14513</v>
      </c>
      <c r="I14" s="217">
        <v>16694</v>
      </c>
      <c r="J14" s="217">
        <v>85354</v>
      </c>
      <c r="K14" s="217">
        <v>58612</v>
      </c>
      <c r="L14" s="217">
        <v>54583</v>
      </c>
      <c r="M14" s="217">
        <v>38434</v>
      </c>
      <c r="N14" s="217">
        <v>38922</v>
      </c>
      <c r="O14" s="217">
        <v>3750</v>
      </c>
      <c r="P14" s="217">
        <v>56166</v>
      </c>
      <c r="Q14" s="217">
        <v>6469</v>
      </c>
      <c r="R14" s="217">
        <v>5482</v>
      </c>
      <c r="S14" s="217">
        <v>14857</v>
      </c>
      <c r="T14" s="217">
        <v>48596</v>
      </c>
      <c r="U14" s="217">
        <v>20463</v>
      </c>
      <c r="V14" s="217">
        <v>556765</v>
      </c>
    </row>
    <row r="15" spans="2:22" s="18" customFormat="1" ht="17.75" customHeight="1" x14ac:dyDescent="0.2">
      <c r="B15" s="215" t="s">
        <v>193</v>
      </c>
      <c r="C15" s="216" t="s">
        <v>639</v>
      </c>
      <c r="D15" s="217">
        <v>9163</v>
      </c>
      <c r="E15" s="217">
        <v>45985</v>
      </c>
      <c r="F15" s="217">
        <v>10841</v>
      </c>
      <c r="G15" s="217">
        <v>2667</v>
      </c>
      <c r="H15" s="217">
        <v>10676</v>
      </c>
      <c r="I15" s="217">
        <v>11284</v>
      </c>
      <c r="J15" s="217">
        <v>65601</v>
      </c>
      <c r="K15" s="217">
        <v>42078</v>
      </c>
      <c r="L15" s="217">
        <v>38304</v>
      </c>
      <c r="M15" s="217">
        <v>24308</v>
      </c>
      <c r="N15" s="217">
        <v>30784</v>
      </c>
      <c r="O15" s="217">
        <v>2773</v>
      </c>
      <c r="P15" s="217">
        <v>32463</v>
      </c>
      <c r="Q15" s="217">
        <v>4202</v>
      </c>
      <c r="R15" s="217">
        <v>1229</v>
      </c>
      <c r="S15" s="217">
        <v>8757</v>
      </c>
      <c r="T15" s="217">
        <v>39704</v>
      </c>
      <c r="U15" s="217">
        <v>15660</v>
      </c>
      <c r="V15" s="217">
        <v>396479</v>
      </c>
    </row>
    <row r="16" spans="2:22" s="18" customFormat="1" ht="17.75" customHeight="1" x14ac:dyDescent="0.2">
      <c r="B16" s="215" t="s">
        <v>194</v>
      </c>
      <c r="C16" s="216" t="s">
        <v>640</v>
      </c>
      <c r="D16" s="217">
        <v>2173</v>
      </c>
      <c r="E16" s="217">
        <v>11289</v>
      </c>
      <c r="F16" s="217">
        <v>2122</v>
      </c>
      <c r="G16" s="217">
        <v>1237</v>
      </c>
      <c r="H16" s="217">
        <v>1495</v>
      </c>
      <c r="I16" s="217">
        <v>3078</v>
      </c>
      <c r="J16" s="217">
        <v>17687</v>
      </c>
      <c r="K16" s="217">
        <v>9794</v>
      </c>
      <c r="L16" s="217">
        <v>11017</v>
      </c>
      <c r="M16" s="217">
        <v>6552</v>
      </c>
      <c r="N16" s="217">
        <v>7754</v>
      </c>
      <c r="O16" s="217">
        <v>841</v>
      </c>
      <c r="P16" s="217">
        <v>7978</v>
      </c>
      <c r="Q16" s="217">
        <v>780</v>
      </c>
      <c r="R16" s="217">
        <v>1045</v>
      </c>
      <c r="S16" s="217">
        <v>3263</v>
      </c>
      <c r="T16" s="217">
        <v>10374</v>
      </c>
      <c r="U16" s="217">
        <v>2947</v>
      </c>
      <c r="V16" s="217">
        <v>101426</v>
      </c>
    </row>
    <row r="17" spans="2:22" s="18" customFormat="1" ht="17.75" customHeight="1" x14ac:dyDescent="0.2">
      <c r="B17" s="215" t="s">
        <v>195</v>
      </c>
      <c r="C17" s="216" t="s">
        <v>641</v>
      </c>
      <c r="D17" s="217">
        <v>2838</v>
      </c>
      <c r="E17" s="217">
        <v>17855</v>
      </c>
      <c r="F17" s="217">
        <v>2804</v>
      </c>
      <c r="G17" s="217">
        <v>1126</v>
      </c>
      <c r="H17" s="217">
        <v>3457</v>
      </c>
      <c r="I17" s="217">
        <v>4388</v>
      </c>
      <c r="J17" s="217">
        <v>27138</v>
      </c>
      <c r="K17" s="217">
        <v>16044</v>
      </c>
      <c r="L17" s="217">
        <v>17228</v>
      </c>
      <c r="M17" s="217">
        <v>11848</v>
      </c>
      <c r="N17" s="217">
        <v>13062</v>
      </c>
      <c r="O17" s="217">
        <v>1550</v>
      </c>
      <c r="P17" s="217">
        <v>12680</v>
      </c>
      <c r="Q17" s="217">
        <v>1979</v>
      </c>
      <c r="R17" s="217">
        <v>1345</v>
      </c>
      <c r="S17" s="217">
        <v>6184</v>
      </c>
      <c r="T17" s="217">
        <v>15103</v>
      </c>
      <c r="U17" s="217">
        <v>3782</v>
      </c>
      <c r="V17" s="217">
        <v>160411</v>
      </c>
    </row>
    <row r="18" spans="2:22" s="18" customFormat="1" ht="17.75" customHeight="1" x14ac:dyDescent="0.2">
      <c r="B18" s="215" t="s">
        <v>196</v>
      </c>
      <c r="C18" s="216" t="s">
        <v>642</v>
      </c>
      <c r="D18" s="217">
        <v>11587</v>
      </c>
      <c r="E18" s="217">
        <v>71702</v>
      </c>
      <c r="F18" s="217">
        <v>16101</v>
      </c>
      <c r="G18" s="217">
        <v>5785</v>
      </c>
      <c r="H18" s="217">
        <v>11160</v>
      </c>
      <c r="I18" s="217">
        <v>16407</v>
      </c>
      <c r="J18" s="217">
        <v>94328</v>
      </c>
      <c r="K18" s="217">
        <v>51450</v>
      </c>
      <c r="L18" s="217">
        <v>56798</v>
      </c>
      <c r="M18" s="217">
        <v>40834</v>
      </c>
      <c r="N18" s="217">
        <v>52918</v>
      </c>
      <c r="O18" s="217">
        <v>5340</v>
      </c>
      <c r="P18" s="217">
        <v>34975</v>
      </c>
      <c r="Q18" s="217">
        <v>8449</v>
      </c>
      <c r="R18" s="217">
        <v>5377</v>
      </c>
      <c r="S18" s="217">
        <v>22081</v>
      </c>
      <c r="T18" s="217">
        <v>48607</v>
      </c>
      <c r="U18" s="217">
        <v>27010</v>
      </c>
      <c r="V18" s="217">
        <v>580909</v>
      </c>
    </row>
    <row r="19" spans="2:22" s="18" customFormat="1" ht="17.75" customHeight="1" x14ac:dyDescent="0.2">
      <c r="B19" s="215" t="s">
        <v>197</v>
      </c>
      <c r="C19" s="216" t="s">
        <v>643</v>
      </c>
      <c r="D19" s="217">
        <v>3345</v>
      </c>
      <c r="E19" s="217">
        <v>13854</v>
      </c>
      <c r="F19" s="217">
        <v>3341</v>
      </c>
      <c r="G19" s="217">
        <v>1340</v>
      </c>
      <c r="H19" s="217">
        <v>2637</v>
      </c>
      <c r="I19" s="217">
        <v>3142</v>
      </c>
      <c r="J19" s="217">
        <v>25160</v>
      </c>
      <c r="K19" s="217">
        <v>12766</v>
      </c>
      <c r="L19" s="217">
        <v>14714</v>
      </c>
      <c r="M19" s="217">
        <v>8473</v>
      </c>
      <c r="N19" s="217">
        <v>10823</v>
      </c>
      <c r="O19" s="217">
        <v>1126</v>
      </c>
      <c r="P19" s="217">
        <v>8629</v>
      </c>
      <c r="Q19" s="217">
        <v>942</v>
      </c>
      <c r="R19" s="217">
        <v>2048</v>
      </c>
      <c r="S19" s="217">
        <v>6089</v>
      </c>
      <c r="T19" s="217">
        <v>12234</v>
      </c>
      <c r="U19" s="217">
        <v>3521</v>
      </c>
      <c r="V19" s="217">
        <v>134184</v>
      </c>
    </row>
    <row r="20" spans="2:22" s="18" customFormat="1" ht="17.75" customHeight="1" x14ac:dyDescent="0.2">
      <c r="B20" s="215" t="s">
        <v>198</v>
      </c>
      <c r="C20" s="216" t="s">
        <v>644</v>
      </c>
      <c r="D20" s="217">
        <v>436</v>
      </c>
      <c r="E20" s="217">
        <v>3187</v>
      </c>
      <c r="F20" s="217">
        <v>561</v>
      </c>
      <c r="G20" s="217">
        <v>280</v>
      </c>
      <c r="H20" s="217">
        <v>666</v>
      </c>
      <c r="I20" s="217">
        <v>2051</v>
      </c>
      <c r="J20" s="217">
        <v>8084</v>
      </c>
      <c r="K20" s="217">
        <v>2025</v>
      </c>
      <c r="L20" s="217">
        <v>3055</v>
      </c>
      <c r="M20" s="217">
        <v>1808</v>
      </c>
      <c r="N20" s="217">
        <v>2386</v>
      </c>
      <c r="O20" s="217">
        <v>216</v>
      </c>
      <c r="P20" s="217">
        <v>2400</v>
      </c>
      <c r="Q20" s="217">
        <v>243</v>
      </c>
      <c r="R20" s="217">
        <v>233</v>
      </c>
      <c r="S20" s="217">
        <v>1413</v>
      </c>
      <c r="T20" s="217">
        <v>2679</v>
      </c>
      <c r="U20" s="217">
        <v>932</v>
      </c>
      <c r="V20" s="217">
        <v>32655</v>
      </c>
    </row>
    <row r="21" spans="2:22" s="18" customFormat="1" ht="17.75" customHeight="1" x14ac:dyDescent="0.2">
      <c r="B21" s="215" t="s">
        <v>199</v>
      </c>
      <c r="C21" s="216" t="s">
        <v>645</v>
      </c>
      <c r="D21" s="217">
        <v>6810</v>
      </c>
      <c r="E21" s="217">
        <v>50025</v>
      </c>
      <c r="F21" s="217">
        <v>15110</v>
      </c>
      <c r="G21" s="217">
        <v>6147</v>
      </c>
      <c r="H21" s="217">
        <v>6867</v>
      </c>
      <c r="I21" s="217">
        <v>12738</v>
      </c>
      <c r="J21" s="217">
        <v>96019</v>
      </c>
      <c r="K21" s="217">
        <v>46659</v>
      </c>
      <c r="L21" s="217">
        <v>55900</v>
      </c>
      <c r="M21" s="217">
        <v>37548</v>
      </c>
      <c r="N21" s="217">
        <v>61156</v>
      </c>
      <c r="O21" s="217">
        <v>4723</v>
      </c>
      <c r="P21" s="217">
        <v>21617</v>
      </c>
      <c r="Q21" s="217">
        <v>4194</v>
      </c>
      <c r="R21" s="217">
        <v>2894</v>
      </c>
      <c r="S21" s="217">
        <v>24686</v>
      </c>
      <c r="T21" s="217">
        <v>44458</v>
      </c>
      <c r="U21" s="217">
        <v>25154</v>
      </c>
      <c r="V21" s="217">
        <v>522705</v>
      </c>
    </row>
    <row r="22" spans="2:22" s="18" customFormat="1" ht="17.75" customHeight="1" x14ac:dyDescent="0.2">
      <c r="B22" s="215" t="s">
        <v>200</v>
      </c>
      <c r="C22" s="216" t="s">
        <v>646</v>
      </c>
      <c r="D22" s="217">
        <v>7444</v>
      </c>
      <c r="E22" s="217">
        <v>46573</v>
      </c>
      <c r="F22" s="217">
        <v>12455</v>
      </c>
      <c r="G22" s="217">
        <v>3797</v>
      </c>
      <c r="H22" s="217">
        <v>7971</v>
      </c>
      <c r="I22" s="217">
        <v>14204</v>
      </c>
      <c r="J22" s="217">
        <v>70845</v>
      </c>
      <c r="K22" s="217">
        <v>35807</v>
      </c>
      <c r="L22" s="217">
        <v>44267</v>
      </c>
      <c r="M22" s="217">
        <v>30637</v>
      </c>
      <c r="N22" s="217">
        <v>38384</v>
      </c>
      <c r="O22" s="217">
        <v>3644</v>
      </c>
      <c r="P22" s="217">
        <v>20875</v>
      </c>
      <c r="Q22" s="217">
        <v>4423</v>
      </c>
      <c r="R22" s="217">
        <v>6002</v>
      </c>
      <c r="S22" s="217">
        <v>22700</v>
      </c>
      <c r="T22" s="217">
        <v>36776</v>
      </c>
      <c r="U22" s="217">
        <v>13104</v>
      </c>
      <c r="V22" s="217">
        <v>419908</v>
      </c>
    </row>
    <row r="23" spans="2:22" s="18" customFormat="1" ht="17.75" customHeight="1" x14ac:dyDescent="0.2">
      <c r="B23" s="215" t="s">
        <v>201</v>
      </c>
      <c r="C23" s="216" t="s">
        <v>647</v>
      </c>
      <c r="D23" s="217">
        <v>1120</v>
      </c>
      <c r="E23" s="217">
        <v>5511</v>
      </c>
      <c r="F23" s="217">
        <v>1252</v>
      </c>
      <c r="G23" s="217">
        <v>732</v>
      </c>
      <c r="H23" s="217">
        <v>1181</v>
      </c>
      <c r="I23" s="217">
        <v>1205</v>
      </c>
      <c r="J23" s="217">
        <v>9199</v>
      </c>
      <c r="K23" s="217">
        <v>6752</v>
      </c>
      <c r="L23" s="217">
        <v>6012</v>
      </c>
      <c r="M23" s="217">
        <v>2742</v>
      </c>
      <c r="N23" s="217">
        <v>4773</v>
      </c>
      <c r="O23" s="217">
        <v>300</v>
      </c>
      <c r="P23" s="217">
        <v>1734</v>
      </c>
      <c r="Q23" s="217">
        <v>288</v>
      </c>
      <c r="R23" s="217">
        <v>344</v>
      </c>
      <c r="S23" s="217">
        <v>2056</v>
      </c>
      <c r="T23" s="217">
        <v>4465</v>
      </c>
      <c r="U23" s="217">
        <v>2520</v>
      </c>
      <c r="V23" s="217">
        <v>52186</v>
      </c>
    </row>
    <row r="24" spans="2:22" s="18" customFormat="1" ht="17.75" customHeight="1" x14ac:dyDescent="0.2">
      <c r="B24" s="215" t="s">
        <v>202</v>
      </c>
      <c r="C24" s="216" t="s">
        <v>648</v>
      </c>
      <c r="D24" s="217">
        <v>2677</v>
      </c>
      <c r="E24" s="217">
        <v>12280</v>
      </c>
      <c r="F24" s="217">
        <v>3380</v>
      </c>
      <c r="G24" s="217">
        <v>1580</v>
      </c>
      <c r="H24" s="217">
        <v>3312</v>
      </c>
      <c r="I24" s="217">
        <v>2598</v>
      </c>
      <c r="J24" s="217">
        <v>27284</v>
      </c>
      <c r="K24" s="217">
        <v>13718</v>
      </c>
      <c r="L24" s="217">
        <v>15222</v>
      </c>
      <c r="M24" s="217">
        <v>10925</v>
      </c>
      <c r="N24" s="217">
        <v>18073</v>
      </c>
      <c r="O24" s="217">
        <v>865</v>
      </c>
      <c r="P24" s="217">
        <v>7555</v>
      </c>
      <c r="Q24" s="217">
        <v>1522</v>
      </c>
      <c r="R24" s="217">
        <v>2473</v>
      </c>
      <c r="S24" s="217">
        <v>8559</v>
      </c>
      <c r="T24" s="217">
        <v>14033</v>
      </c>
      <c r="U24" s="217">
        <v>4257</v>
      </c>
      <c r="V24" s="217">
        <v>150313</v>
      </c>
    </row>
    <row r="25" spans="2:22" s="18" customFormat="1" ht="17.75" customHeight="1" x14ac:dyDescent="0.2">
      <c r="B25" s="215" t="s">
        <v>203</v>
      </c>
      <c r="C25" s="216" t="s">
        <v>649</v>
      </c>
      <c r="D25" s="217">
        <v>7664</v>
      </c>
      <c r="E25" s="217">
        <v>43279</v>
      </c>
      <c r="F25" s="217">
        <v>11955</v>
      </c>
      <c r="G25" s="217">
        <v>4113</v>
      </c>
      <c r="H25" s="217">
        <v>13494</v>
      </c>
      <c r="I25" s="217">
        <v>9792</v>
      </c>
      <c r="J25" s="217">
        <v>75240</v>
      </c>
      <c r="K25" s="217">
        <v>40408</v>
      </c>
      <c r="L25" s="217">
        <v>41717</v>
      </c>
      <c r="M25" s="217">
        <v>30594</v>
      </c>
      <c r="N25" s="217">
        <v>48112</v>
      </c>
      <c r="O25" s="217">
        <v>2719</v>
      </c>
      <c r="P25" s="217">
        <v>19495</v>
      </c>
      <c r="Q25" s="217">
        <v>3978</v>
      </c>
      <c r="R25" s="217">
        <v>6951</v>
      </c>
      <c r="S25" s="217">
        <v>18737</v>
      </c>
      <c r="T25" s="217">
        <v>36534</v>
      </c>
      <c r="U25" s="217">
        <v>13773</v>
      </c>
      <c r="V25" s="217">
        <v>428555</v>
      </c>
    </row>
    <row r="26" spans="2:22" s="18" customFormat="1" ht="17.75" customHeight="1" x14ac:dyDescent="0.2">
      <c r="B26" s="215" t="s">
        <v>204</v>
      </c>
      <c r="C26" s="216" t="s">
        <v>650</v>
      </c>
      <c r="D26" s="217">
        <v>3340</v>
      </c>
      <c r="E26" s="217">
        <v>17145</v>
      </c>
      <c r="F26" s="217">
        <v>5605</v>
      </c>
      <c r="G26" s="217">
        <v>3487</v>
      </c>
      <c r="H26" s="217">
        <v>4293</v>
      </c>
      <c r="I26" s="217">
        <v>5113</v>
      </c>
      <c r="J26" s="217">
        <v>23178</v>
      </c>
      <c r="K26" s="217">
        <v>17413</v>
      </c>
      <c r="L26" s="217">
        <v>18526</v>
      </c>
      <c r="M26" s="217">
        <v>11772</v>
      </c>
      <c r="N26" s="217">
        <v>13301</v>
      </c>
      <c r="O26" s="217">
        <v>1139</v>
      </c>
      <c r="P26" s="217">
        <v>8967</v>
      </c>
      <c r="Q26" s="217">
        <v>949</v>
      </c>
      <c r="R26" s="217">
        <v>1670</v>
      </c>
      <c r="S26" s="217">
        <v>8396</v>
      </c>
      <c r="T26" s="217">
        <v>17155</v>
      </c>
      <c r="U26" s="217">
        <v>4827</v>
      </c>
      <c r="V26" s="217">
        <v>166276</v>
      </c>
    </row>
    <row r="27" spans="2:22" s="18" customFormat="1" ht="36.25" customHeight="1" x14ac:dyDescent="0.2">
      <c r="B27" s="218"/>
      <c r="C27" s="219" t="s">
        <v>30</v>
      </c>
      <c r="D27" s="220">
        <v>132227</v>
      </c>
      <c r="E27" s="220">
        <v>669000</v>
      </c>
      <c r="F27" s="220">
        <v>154200</v>
      </c>
      <c r="G27" s="220">
        <v>59605</v>
      </c>
      <c r="H27" s="220">
        <v>146030</v>
      </c>
      <c r="I27" s="220">
        <v>184761</v>
      </c>
      <c r="J27" s="220">
        <v>1019985</v>
      </c>
      <c r="K27" s="220">
        <v>586802</v>
      </c>
      <c r="L27" s="220">
        <v>600134</v>
      </c>
      <c r="M27" s="220">
        <v>427657</v>
      </c>
      <c r="N27" s="220">
        <v>544573</v>
      </c>
      <c r="O27" s="220">
        <v>47296</v>
      </c>
      <c r="P27" s="220">
        <v>426592</v>
      </c>
      <c r="Q27" s="220">
        <v>63289</v>
      </c>
      <c r="R27" s="220">
        <v>57025</v>
      </c>
      <c r="S27" s="220">
        <v>216281</v>
      </c>
      <c r="T27" s="220">
        <v>545367</v>
      </c>
      <c r="U27" s="220">
        <v>254110</v>
      </c>
      <c r="V27" s="220">
        <v>6134934</v>
      </c>
    </row>
    <row r="28" spans="2:22" s="18" customFormat="1" ht="12" customHeight="1" x14ac:dyDescent="0.2"/>
    <row r="29" spans="2:22" s="18" customFormat="1" ht="17" customHeight="1" x14ac:dyDescent="0.2">
      <c r="T29" s="424" t="s">
        <v>651</v>
      </c>
      <c r="U29" s="424"/>
    </row>
    <row r="30" spans="2:22" s="18" customFormat="1" ht="106.5" customHeight="1" x14ac:dyDescent="0.2">
      <c r="B30" s="440" t="s">
        <v>652</v>
      </c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</row>
    <row r="31" spans="2:22" s="18" customFormat="1" ht="27" customHeight="1" x14ac:dyDescent="0.2"/>
  </sheetData>
  <mergeCells count="5">
    <mergeCell ref="B1:O1"/>
    <mergeCell ref="B2:U2"/>
    <mergeCell ref="B3:U3"/>
    <mergeCell ref="T29:U29"/>
    <mergeCell ref="B30:S30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B1:U31"/>
  <sheetViews>
    <sheetView topLeftCell="A11" workbookViewId="0">
      <selection activeCell="X3" sqref="X3"/>
    </sheetView>
  </sheetViews>
  <sheetFormatPr defaultColWidth="10.90625" defaultRowHeight="14.5" x14ac:dyDescent="0.35"/>
  <cols>
    <col min="1" max="1" width="7.1796875" customWidth="1"/>
    <col min="2" max="2" width="23.81640625" customWidth="1"/>
    <col min="3" max="20" width="5.36328125" customWidth="1"/>
    <col min="21" max="21" width="7" customWidth="1"/>
    <col min="22" max="22" width="4.81640625" customWidth="1"/>
  </cols>
  <sheetData>
    <row r="1" spans="2:21" s="18" customFormat="1" ht="54.65" customHeight="1" x14ac:dyDescent="0.2">
      <c r="B1" s="421" t="s">
        <v>0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</row>
    <row r="2" spans="2:21" s="18" customFormat="1" ht="42.5" customHeight="1" x14ac:dyDescent="0.2">
      <c r="B2" s="412" t="s">
        <v>653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2:21" s="18" customFormat="1" ht="19.75" customHeight="1" x14ac:dyDescent="0.2">
      <c r="B3" s="422" t="s">
        <v>798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</row>
    <row r="4" spans="2:21" s="18" customFormat="1" ht="10" customHeight="1" x14ac:dyDescent="0.2"/>
    <row r="5" spans="2:21" s="18" customFormat="1" ht="36.25" customHeight="1" x14ac:dyDescent="0.2">
      <c r="B5" s="117" t="s">
        <v>263</v>
      </c>
      <c r="C5" s="117" t="s">
        <v>613</v>
      </c>
      <c r="D5" s="117" t="s">
        <v>614</v>
      </c>
      <c r="E5" s="117" t="s">
        <v>615</v>
      </c>
      <c r="F5" s="117" t="s">
        <v>616</v>
      </c>
      <c r="G5" s="117" t="s">
        <v>617</v>
      </c>
      <c r="H5" s="117" t="s">
        <v>618</v>
      </c>
      <c r="I5" s="117" t="s">
        <v>619</v>
      </c>
      <c r="J5" s="117" t="s">
        <v>620</v>
      </c>
      <c r="K5" s="117" t="s">
        <v>621</v>
      </c>
      <c r="L5" s="117" t="s">
        <v>622</v>
      </c>
      <c r="M5" s="117" t="s">
        <v>623</v>
      </c>
      <c r="N5" s="117" t="s">
        <v>624</v>
      </c>
      <c r="O5" s="117" t="s">
        <v>625</v>
      </c>
      <c r="P5" s="117" t="s">
        <v>626</v>
      </c>
      <c r="Q5" s="117" t="s">
        <v>627</v>
      </c>
      <c r="R5" s="117" t="s">
        <v>628</v>
      </c>
      <c r="S5" s="117" t="s">
        <v>629</v>
      </c>
      <c r="T5" s="117" t="s">
        <v>630</v>
      </c>
      <c r="U5" s="117" t="s">
        <v>476</v>
      </c>
    </row>
    <row r="6" spans="2:21" s="18" customFormat="1" ht="17.75" customHeight="1" x14ac:dyDescent="0.2">
      <c r="B6" s="410" t="s">
        <v>631</v>
      </c>
      <c r="C6" s="221">
        <v>2.6550242809114701</v>
      </c>
      <c r="D6" s="221">
        <v>10.600485618229399</v>
      </c>
      <c r="E6" s="221">
        <v>2.3396059021292501</v>
      </c>
      <c r="F6" s="221">
        <v>0.62966940605154997</v>
      </c>
      <c r="G6" s="221">
        <v>2.5880183040717202</v>
      </c>
      <c r="H6" s="221">
        <v>3.4539596563317101</v>
      </c>
      <c r="I6" s="221">
        <v>16.5023813970863</v>
      </c>
      <c r="J6" s="221">
        <v>9.9105808741128101</v>
      </c>
      <c r="K6" s="221">
        <v>9.6927530818080001</v>
      </c>
      <c r="L6" s="221">
        <v>7.00410907732536</v>
      </c>
      <c r="M6" s="221">
        <v>8.5251680986178595</v>
      </c>
      <c r="N6" s="221">
        <v>0.74640455734030597</v>
      </c>
      <c r="O6" s="221">
        <v>8.5090586477400105</v>
      </c>
      <c r="P6" s="221">
        <v>0.846329846843482</v>
      </c>
      <c r="Q6" s="221">
        <v>0.20055098991408299</v>
      </c>
      <c r="R6" s="221">
        <v>2.0811542771759401</v>
      </c>
      <c r="S6" s="221">
        <v>7.9167444901008599</v>
      </c>
      <c r="T6" s="221">
        <v>5.7980014942099398</v>
      </c>
      <c r="U6" s="221">
        <v>100</v>
      </c>
    </row>
    <row r="7" spans="2:21" s="18" customFormat="1" ht="17.75" customHeight="1" x14ac:dyDescent="0.2">
      <c r="B7" s="410" t="s">
        <v>632</v>
      </c>
      <c r="C7" s="221">
        <v>2.7601156069364201</v>
      </c>
      <c r="D7" s="221">
        <v>9.5881502890173405</v>
      </c>
      <c r="E7" s="221">
        <v>2.2832369942196502</v>
      </c>
      <c r="F7" s="221">
        <v>0.31791907514450901</v>
      </c>
      <c r="G7" s="221">
        <v>2.8757225433525999</v>
      </c>
      <c r="H7" s="221">
        <v>3.7283236994219702</v>
      </c>
      <c r="I7" s="221">
        <v>17.384393063583801</v>
      </c>
      <c r="J7" s="221">
        <v>10.7658959537572</v>
      </c>
      <c r="K7" s="221">
        <v>10.4263005780347</v>
      </c>
      <c r="L7" s="221">
        <v>7.9046242774566498</v>
      </c>
      <c r="M7" s="221">
        <v>7.5361271676300596</v>
      </c>
      <c r="N7" s="221">
        <v>0.87427745664739898</v>
      </c>
      <c r="O7" s="221">
        <v>7.60838150289017</v>
      </c>
      <c r="P7" s="221">
        <v>0.60693641618497096</v>
      </c>
      <c r="Q7" s="221">
        <v>0.33236994219653199</v>
      </c>
      <c r="R7" s="221">
        <v>2.1098265895953801</v>
      </c>
      <c r="S7" s="221">
        <v>11.004335260115599</v>
      </c>
      <c r="T7" s="221">
        <v>1.89306358381503</v>
      </c>
      <c r="U7" s="221">
        <v>100</v>
      </c>
    </row>
    <row r="8" spans="2:21" s="18" customFormat="1" ht="17.75" customHeight="1" x14ac:dyDescent="0.2">
      <c r="B8" s="410" t="s">
        <v>633</v>
      </c>
      <c r="C8" s="221">
        <v>2.4098932164313398</v>
      </c>
      <c r="D8" s="221">
        <v>11.296915679343901</v>
      </c>
      <c r="E8" s="221">
        <v>2.5456539795222901</v>
      </c>
      <c r="F8" s="221">
        <v>0.92583626022861398</v>
      </c>
      <c r="G8" s="221">
        <v>2.4020716086812399</v>
      </c>
      <c r="H8" s="221">
        <v>3.4723282691527002</v>
      </c>
      <c r="I8" s="221">
        <v>16.249483215202201</v>
      </c>
      <c r="J8" s="221">
        <v>9.1171080908945292</v>
      </c>
      <c r="K8" s="221">
        <v>8.6539571748352806</v>
      </c>
      <c r="L8" s="221">
        <v>7.0011769657376304</v>
      </c>
      <c r="M8" s="221">
        <v>8.5335602841105906</v>
      </c>
      <c r="N8" s="221">
        <v>0.79845579115562404</v>
      </c>
      <c r="O8" s="221">
        <v>8.3339230577271906</v>
      </c>
      <c r="P8" s="221">
        <v>1.1462379929009601</v>
      </c>
      <c r="Q8" s="221">
        <v>1.0398082588728701</v>
      </c>
      <c r="R8" s="221">
        <v>2.8887804623687598</v>
      </c>
      <c r="S8" s="221">
        <v>8.1100760930696794</v>
      </c>
      <c r="T8" s="221">
        <v>5.0747335997646097</v>
      </c>
      <c r="U8" s="221">
        <v>100</v>
      </c>
    </row>
    <row r="9" spans="2:21" s="18" customFormat="1" ht="17.75" customHeight="1" x14ac:dyDescent="0.2">
      <c r="B9" s="410" t="s">
        <v>634</v>
      </c>
      <c r="C9" s="221">
        <v>1.87633939201524</v>
      </c>
      <c r="D9" s="221">
        <v>7.6355266290975496</v>
      </c>
      <c r="E9" s="221">
        <v>2.4509881736645802</v>
      </c>
      <c r="F9" s="221">
        <v>0.97468053020081002</v>
      </c>
      <c r="G9" s="221">
        <v>4.1876339392015201</v>
      </c>
      <c r="H9" s="221">
        <v>3.1494563060560399</v>
      </c>
      <c r="I9" s="221">
        <v>13.293118501468401</v>
      </c>
      <c r="J9" s="221">
        <v>8.5800460353996399</v>
      </c>
      <c r="K9" s="221">
        <v>7.5307564092388297</v>
      </c>
      <c r="L9" s="221">
        <v>6.6402095404397201</v>
      </c>
      <c r="M9" s="221">
        <v>9.8595126597349001</v>
      </c>
      <c r="N9" s="221">
        <v>0.83339947614890098</v>
      </c>
      <c r="O9" s="221">
        <v>7.6180649257877597</v>
      </c>
      <c r="P9" s="221">
        <v>0.68735613937614104</v>
      </c>
      <c r="Q9" s="221">
        <v>1.2000952456544201</v>
      </c>
      <c r="R9" s="221">
        <v>3.4034447178347502</v>
      </c>
      <c r="S9" s="221">
        <v>14.448765775061499</v>
      </c>
      <c r="T9" s="221">
        <v>5.6306056036193404</v>
      </c>
      <c r="U9" s="221">
        <v>100</v>
      </c>
    </row>
    <row r="10" spans="2:21" s="18" customFormat="1" ht="17.75" customHeight="1" x14ac:dyDescent="0.2">
      <c r="B10" s="410" t="s">
        <v>635</v>
      </c>
      <c r="C10" s="221">
        <v>3.0049636479723199</v>
      </c>
      <c r="D10" s="221">
        <v>7.6514324552550796</v>
      </c>
      <c r="E10" s="221">
        <v>2.8669701151319198</v>
      </c>
      <c r="F10" s="221">
        <v>1.09776944781991</v>
      </c>
      <c r="G10" s="221">
        <v>2.55596976499907</v>
      </c>
      <c r="H10" s="221">
        <v>3.0420365373921299</v>
      </c>
      <c r="I10" s="221">
        <v>18.890696764360602</v>
      </c>
      <c r="J10" s="221">
        <v>8.8480629415278091</v>
      </c>
      <c r="K10" s="221">
        <v>9.8593289807015001</v>
      </c>
      <c r="L10" s="221">
        <v>5.2581714827096198</v>
      </c>
      <c r="M10" s="221">
        <v>9.4123947026960195</v>
      </c>
      <c r="N10" s="221">
        <v>0.64465635491112805</v>
      </c>
      <c r="O10" s="221">
        <v>6.8131732333738402</v>
      </c>
      <c r="P10" s="221">
        <v>0.45723230284431499</v>
      </c>
      <c r="Q10" s="221">
        <v>0.69614647910530802</v>
      </c>
      <c r="R10" s="221">
        <v>1.4293658476304201</v>
      </c>
      <c r="S10" s="221">
        <v>13.1876506086133</v>
      </c>
      <c r="T10" s="221">
        <v>4.2839783329557397</v>
      </c>
      <c r="U10" s="221">
        <v>100</v>
      </c>
    </row>
    <row r="11" spans="2:21" s="18" customFormat="1" ht="17.75" customHeight="1" x14ac:dyDescent="0.2">
      <c r="B11" s="410" t="s">
        <v>636</v>
      </c>
      <c r="C11" s="221">
        <v>1.9783417746313301</v>
      </c>
      <c r="D11" s="221">
        <v>11.679172046578399</v>
      </c>
      <c r="E11" s="221">
        <v>2.1622248250112901</v>
      </c>
      <c r="F11" s="221">
        <v>0.88863482824923401</v>
      </c>
      <c r="G11" s="221">
        <v>3.0420652465032201</v>
      </c>
      <c r="H11" s="221">
        <v>3.08483804300465</v>
      </c>
      <c r="I11" s="221">
        <v>15.9934281796777</v>
      </c>
      <c r="J11" s="221">
        <v>9.5697136621108996</v>
      </c>
      <c r="K11" s="221">
        <v>9.4361985777045803</v>
      </c>
      <c r="L11" s="221">
        <v>7.4550585827413798</v>
      </c>
      <c r="M11" s="221">
        <v>8.6271131560327596</v>
      </c>
      <c r="N11" s="221">
        <v>0.66277847289124103</v>
      </c>
      <c r="O11" s="221">
        <v>7.2679775662678496</v>
      </c>
      <c r="P11" s="221">
        <v>0.97318105684784495</v>
      </c>
      <c r="Q11" s="221">
        <v>0.90042732821925298</v>
      </c>
      <c r="R11" s="221">
        <v>3.0242765601077699</v>
      </c>
      <c r="S11" s="221">
        <v>9.1265954852713698</v>
      </c>
      <c r="T11" s="221">
        <v>4.1279746081492199</v>
      </c>
      <c r="U11" s="221">
        <v>100</v>
      </c>
    </row>
    <row r="12" spans="2:21" s="18" customFormat="1" ht="17.75" customHeight="1" x14ac:dyDescent="0.2">
      <c r="B12" s="410" t="s">
        <v>15</v>
      </c>
      <c r="C12" s="221">
        <v>1.7744112011571</v>
      </c>
      <c r="D12" s="221">
        <v>12.0548129039954</v>
      </c>
      <c r="E12" s="221">
        <v>1.8914626963594701</v>
      </c>
      <c r="F12" s="221">
        <v>1.05048125312199</v>
      </c>
      <c r="G12" s="221">
        <v>1.5746035532957099</v>
      </c>
      <c r="H12" s="221">
        <v>3.3460325507533799</v>
      </c>
      <c r="I12" s="221">
        <v>16.5146985364835</v>
      </c>
      <c r="J12" s="221">
        <v>10.743388827173799</v>
      </c>
      <c r="K12" s="221">
        <v>9.7577705045143102</v>
      </c>
      <c r="L12" s="221">
        <v>6.2223680188475301</v>
      </c>
      <c r="M12" s="221">
        <v>7.9348984932415796</v>
      </c>
      <c r="N12" s="221">
        <v>0.857383563584311</v>
      </c>
      <c r="O12" s="221">
        <v>8.0169090949757305</v>
      </c>
      <c r="P12" s="221">
        <v>0.78431957294843002</v>
      </c>
      <c r="Q12" s="221">
        <v>0.852164707110319</v>
      </c>
      <c r="R12" s="221">
        <v>3.2513475832966798</v>
      </c>
      <c r="S12" s="221">
        <v>9.2388670608145897</v>
      </c>
      <c r="T12" s="221">
        <v>4.1340798783260899</v>
      </c>
      <c r="U12" s="221">
        <v>100</v>
      </c>
    </row>
    <row r="13" spans="2:21" s="18" customFormat="1" ht="17.75" customHeight="1" x14ac:dyDescent="0.2">
      <c r="B13" s="410" t="s">
        <v>637</v>
      </c>
      <c r="C13" s="221">
        <v>2.6684856432179398</v>
      </c>
      <c r="D13" s="221">
        <v>10.9750145537725</v>
      </c>
      <c r="E13" s="221">
        <v>2.0751621496068999</v>
      </c>
      <c r="F13" s="221">
        <v>1.1425446462698201</v>
      </c>
      <c r="G13" s="221">
        <v>3.4205775642571101</v>
      </c>
      <c r="H13" s="221">
        <v>3.5769938668344499</v>
      </c>
      <c r="I13" s="221">
        <v>16.202024003434101</v>
      </c>
      <c r="J13" s="221">
        <v>11.427798587549001</v>
      </c>
      <c r="K13" s="221">
        <v>10.033576582245001</v>
      </c>
      <c r="L13" s="221">
        <v>7.3609747205381701</v>
      </c>
      <c r="M13" s="221">
        <v>6.0767145520084203</v>
      </c>
      <c r="N13" s="221">
        <v>0.65447873973150505</v>
      </c>
      <c r="O13" s="221">
        <v>5.1946677329632696</v>
      </c>
      <c r="P13" s="221">
        <v>1.33835904009785</v>
      </c>
      <c r="Q13" s="221">
        <v>0.65741889579498902</v>
      </c>
      <c r="R13" s="221">
        <v>3.4946694970569001</v>
      </c>
      <c r="S13" s="221">
        <v>10.9138593076521</v>
      </c>
      <c r="T13" s="221">
        <v>2.7866799169699901</v>
      </c>
      <c r="U13" s="221">
        <v>100</v>
      </c>
    </row>
    <row r="14" spans="2:21" s="18" customFormat="1" ht="17.75" customHeight="1" x14ac:dyDescent="0.2">
      <c r="B14" s="410" t="s">
        <v>638</v>
      </c>
      <c r="C14" s="221">
        <v>2.9703734968972499</v>
      </c>
      <c r="D14" s="221">
        <v>10.8609556994423</v>
      </c>
      <c r="E14" s="221">
        <v>2.0074896949341299</v>
      </c>
      <c r="F14" s="221">
        <v>1.0210771151203799</v>
      </c>
      <c r="G14" s="221">
        <v>2.6066652896644</v>
      </c>
      <c r="H14" s="221">
        <v>2.99839249952853</v>
      </c>
      <c r="I14" s="221">
        <v>15.330345837112599</v>
      </c>
      <c r="J14" s="221">
        <v>10.5272421937442</v>
      </c>
      <c r="K14" s="221">
        <v>9.8035975680942595</v>
      </c>
      <c r="L14" s="221">
        <v>6.9030919687839596</v>
      </c>
      <c r="M14" s="221">
        <v>6.9907411565022901</v>
      </c>
      <c r="N14" s="221">
        <v>0.67353371709787802</v>
      </c>
      <c r="O14" s="221">
        <v>10.0879186012052</v>
      </c>
      <c r="P14" s="221">
        <v>1.1618905642416499</v>
      </c>
      <c r="Q14" s="221">
        <v>0.98461648990148398</v>
      </c>
      <c r="R14" s="221">
        <v>2.6684507826461799</v>
      </c>
      <c r="S14" s="221">
        <v>8.7282785376235896</v>
      </c>
      <c r="T14" s="221">
        <v>3.6753387874597001</v>
      </c>
      <c r="U14" s="221">
        <v>100</v>
      </c>
    </row>
    <row r="15" spans="2:21" s="18" customFormat="1" ht="17.75" customHeight="1" x14ac:dyDescent="0.2">
      <c r="B15" s="410" t="s">
        <v>639</v>
      </c>
      <c r="C15" s="221">
        <v>2.3110933996504199</v>
      </c>
      <c r="D15" s="221">
        <v>11.5983444268171</v>
      </c>
      <c r="E15" s="221">
        <v>2.7343188416032098</v>
      </c>
      <c r="F15" s="221">
        <v>0.67267118813354598</v>
      </c>
      <c r="G15" s="221">
        <v>2.6927025138784102</v>
      </c>
      <c r="H15" s="221">
        <v>2.84605237604009</v>
      </c>
      <c r="I15" s="221">
        <v>16.5458952428754</v>
      </c>
      <c r="J15" s="221">
        <v>10.6129202303275</v>
      </c>
      <c r="K15" s="221">
        <v>9.6610413161857291</v>
      </c>
      <c r="L15" s="221">
        <v>6.1309678444507796</v>
      </c>
      <c r="M15" s="221">
        <v>7.7643456526070702</v>
      </c>
      <c r="N15" s="221">
        <v>0.69940652594462804</v>
      </c>
      <c r="O15" s="221">
        <v>8.1878233147278898</v>
      </c>
      <c r="P15" s="221">
        <v>1.0598291460581799</v>
      </c>
      <c r="Q15" s="221">
        <v>0.30997858650773402</v>
      </c>
      <c r="R15" s="221">
        <v>2.2086920114306201</v>
      </c>
      <c r="S15" s="221">
        <v>10.014149551426399</v>
      </c>
      <c r="T15" s="221">
        <v>3.9497678313353299</v>
      </c>
      <c r="U15" s="221">
        <v>100</v>
      </c>
    </row>
    <row r="16" spans="2:21" s="18" customFormat="1" ht="17.75" customHeight="1" x14ac:dyDescent="0.2">
      <c r="B16" s="410" t="s">
        <v>640</v>
      </c>
      <c r="C16" s="221">
        <v>2.1424486817975699</v>
      </c>
      <c r="D16" s="221">
        <v>11.1302821761678</v>
      </c>
      <c r="E16" s="221">
        <v>2.09216571687733</v>
      </c>
      <c r="F16" s="221">
        <v>1.21960838443792</v>
      </c>
      <c r="G16" s="221">
        <v>1.4739810305050001</v>
      </c>
      <c r="H16" s="221">
        <v>3.0347248240096198</v>
      </c>
      <c r="I16" s="221">
        <v>17.438329422436102</v>
      </c>
      <c r="J16" s="221">
        <v>9.6563011456628498</v>
      </c>
      <c r="K16" s="221">
        <v>10.862106363259899</v>
      </c>
      <c r="L16" s="221">
        <v>6.4598820815175602</v>
      </c>
      <c r="M16" s="221">
        <v>7.64498254885335</v>
      </c>
      <c r="N16" s="221">
        <v>0.82917595093960095</v>
      </c>
      <c r="O16" s="221">
        <v>7.8658332183069399</v>
      </c>
      <c r="P16" s="221">
        <v>0.76903358113304299</v>
      </c>
      <c r="Q16" s="221">
        <v>1.0303078106205501</v>
      </c>
      <c r="R16" s="221">
        <v>3.2171238144065599</v>
      </c>
      <c r="S16" s="221">
        <v>10.228146629069499</v>
      </c>
      <c r="T16" s="221">
        <v>2.9055666199988202</v>
      </c>
      <c r="U16" s="221">
        <v>100</v>
      </c>
    </row>
    <row r="17" spans="2:21" s="18" customFormat="1" ht="17.75" customHeight="1" x14ac:dyDescent="0.2">
      <c r="B17" s="410" t="s">
        <v>641</v>
      </c>
      <c r="C17" s="221">
        <v>1.76920535374756</v>
      </c>
      <c r="D17" s="221">
        <v>11.130782801678199</v>
      </c>
      <c r="E17" s="221">
        <v>1.7480097998266999</v>
      </c>
      <c r="F17" s="221">
        <v>0.701946873967496</v>
      </c>
      <c r="G17" s="221">
        <v>2.1550891148362599</v>
      </c>
      <c r="H17" s="221">
        <v>2.7354732530811501</v>
      </c>
      <c r="I17" s="221">
        <v>16.917792420719302</v>
      </c>
      <c r="J17" s="221">
        <v>10.0018078560697</v>
      </c>
      <c r="K17" s="221">
        <v>10.7399118514316</v>
      </c>
      <c r="L17" s="221">
        <v>7.3860271427769897</v>
      </c>
      <c r="M17" s="221">
        <v>8.1428330974808496</v>
      </c>
      <c r="N17" s="221">
        <v>0.96626789933358703</v>
      </c>
      <c r="O17" s="221">
        <v>7.9046948151934702</v>
      </c>
      <c r="P17" s="221">
        <v>1.2337059179233301</v>
      </c>
      <c r="Q17" s="221">
        <v>0.83847117716366104</v>
      </c>
      <c r="R17" s="221">
        <v>3.8550972190186501</v>
      </c>
      <c r="S17" s="221">
        <v>9.4151897313775201</v>
      </c>
      <c r="T17" s="221">
        <v>2.3576936743739498</v>
      </c>
      <c r="U17" s="221">
        <v>100</v>
      </c>
    </row>
    <row r="18" spans="2:21" s="18" customFormat="1" ht="17.75" customHeight="1" x14ac:dyDescent="0.2">
      <c r="B18" s="410" t="s">
        <v>642</v>
      </c>
      <c r="C18" s="221">
        <v>1.99463255002074</v>
      </c>
      <c r="D18" s="221">
        <v>12.3430692242675</v>
      </c>
      <c r="E18" s="221">
        <v>2.77169057459946</v>
      </c>
      <c r="F18" s="221">
        <v>0.99585305099421795</v>
      </c>
      <c r="G18" s="221">
        <v>1.9211270612092399</v>
      </c>
      <c r="H18" s="221">
        <v>2.8243666391810098</v>
      </c>
      <c r="I18" s="221">
        <v>16.237999411267499</v>
      </c>
      <c r="J18" s="221">
        <v>8.8568088977791692</v>
      </c>
      <c r="K18" s="221">
        <v>9.7774350199428799</v>
      </c>
      <c r="L18" s="221">
        <v>7.0293281736037798</v>
      </c>
      <c r="M18" s="221">
        <v>9.1095162925690598</v>
      </c>
      <c r="N18" s="221">
        <v>0.91924897014850904</v>
      </c>
      <c r="O18" s="221">
        <v>6.0207364664689296</v>
      </c>
      <c r="P18" s="221">
        <v>1.4544446720570701</v>
      </c>
      <c r="Q18" s="221">
        <v>0.92561829821882602</v>
      </c>
      <c r="R18" s="221">
        <v>3.8011117059642698</v>
      </c>
      <c r="S18" s="221">
        <v>8.36740350037614</v>
      </c>
      <c r="T18" s="221">
        <v>4.6496094913316899</v>
      </c>
      <c r="U18" s="221">
        <v>100</v>
      </c>
    </row>
    <row r="19" spans="2:21" s="18" customFormat="1" ht="17.75" customHeight="1" x14ac:dyDescent="0.2">
      <c r="B19" s="410" t="s">
        <v>643</v>
      </c>
      <c r="C19" s="221">
        <v>2.4928456447862599</v>
      </c>
      <c r="D19" s="221">
        <v>10.3246288678233</v>
      </c>
      <c r="E19" s="221">
        <v>2.4898646634472099</v>
      </c>
      <c r="F19" s="221">
        <v>0.99862874858403405</v>
      </c>
      <c r="G19" s="221">
        <v>1.96521194777321</v>
      </c>
      <c r="H19" s="221">
        <v>2.3415608418291298</v>
      </c>
      <c r="I19" s="221">
        <v>18.750372622667399</v>
      </c>
      <c r="J19" s="221">
        <v>9.5138019435998302</v>
      </c>
      <c r="K19" s="221">
        <v>10.9655398557205</v>
      </c>
      <c r="L19" s="221">
        <v>6.3144637214571002</v>
      </c>
      <c r="M19" s="221">
        <v>8.0657902581529797</v>
      </c>
      <c r="N19" s="221">
        <v>0.83914624694449402</v>
      </c>
      <c r="O19" s="221">
        <v>6.4307219936803204</v>
      </c>
      <c r="P19" s="221">
        <v>0.70202110534788098</v>
      </c>
      <c r="Q19" s="221">
        <v>1.5262624455970899</v>
      </c>
      <c r="R19" s="221">
        <v>4.5377988433792398</v>
      </c>
      <c r="S19" s="221">
        <v>9.1173314255052809</v>
      </c>
      <c r="T19" s="221">
        <v>2.6240088237047599</v>
      </c>
      <c r="U19" s="221">
        <v>100</v>
      </c>
    </row>
    <row r="20" spans="2:21" s="18" customFormat="1" ht="17.75" customHeight="1" x14ac:dyDescent="0.2">
      <c r="B20" s="410" t="s">
        <v>644</v>
      </c>
      <c r="C20" s="221">
        <v>1.33517072423825</v>
      </c>
      <c r="D20" s="221">
        <v>9.7596080232736195</v>
      </c>
      <c r="E20" s="221">
        <v>1.7179604960955399</v>
      </c>
      <c r="F20" s="221">
        <v>0.857449088960343</v>
      </c>
      <c r="G20" s="221">
        <v>2.0395039044556702</v>
      </c>
      <c r="H20" s="221">
        <v>6.2808145766345103</v>
      </c>
      <c r="I20" s="221">
        <v>24.755780125554999</v>
      </c>
      <c r="J20" s="221">
        <v>6.2011943040881903</v>
      </c>
      <c r="K20" s="221">
        <v>9.3553820241923198</v>
      </c>
      <c r="L20" s="221">
        <v>5.5366712601439296</v>
      </c>
      <c r="M20" s="221">
        <v>7.3066911652120696</v>
      </c>
      <c r="N20" s="221">
        <v>0.66146072576940695</v>
      </c>
      <c r="O20" s="221">
        <v>7.3495636196600804</v>
      </c>
      <c r="P20" s="221">
        <v>0.74414331649058296</v>
      </c>
      <c r="Q20" s="221">
        <v>0.71352013474200005</v>
      </c>
      <c r="R20" s="221">
        <v>4.3270555810748697</v>
      </c>
      <c r="S20" s="221">
        <v>8.20395039044557</v>
      </c>
      <c r="T20" s="221">
        <v>2.8540805389680002</v>
      </c>
      <c r="U20" s="221">
        <v>100</v>
      </c>
    </row>
    <row r="21" spans="2:21" s="18" customFormat="1" ht="17.75" customHeight="1" x14ac:dyDescent="0.2">
      <c r="B21" s="410" t="s">
        <v>645</v>
      </c>
      <c r="C21" s="221">
        <v>1.3028381209286299</v>
      </c>
      <c r="D21" s="221">
        <v>9.5704077825924792</v>
      </c>
      <c r="E21" s="221">
        <v>2.89073186596646</v>
      </c>
      <c r="F21" s="221">
        <v>1.1759979338250099</v>
      </c>
      <c r="G21" s="221">
        <v>1.3137429333945501</v>
      </c>
      <c r="H21" s="221">
        <v>2.4369386173845702</v>
      </c>
      <c r="I21" s="221">
        <v>18.3696348800949</v>
      </c>
      <c r="J21" s="221">
        <v>8.92644990960485</v>
      </c>
      <c r="K21" s="221">
        <v>10.694368716580099</v>
      </c>
      <c r="L21" s="221">
        <v>7.1834017275518702</v>
      </c>
      <c r="M21" s="221">
        <v>11.6999072134378</v>
      </c>
      <c r="N21" s="221">
        <v>0.90356893467634702</v>
      </c>
      <c r="O21" s="221">
        <v>4.1356022995762398</v>
      </c>
      <c r="P21" s="221">
        <v>0.80236462249261098</v>
      </c>
      <c r="Q21" s="221">
        <v>0.55365837326981804</v>
      </c>
      <c r="R21" s="221">
        <v>4.7227403602414402</v>
      </c>
      <c r="S21" s="221">
        <v>8.5053710984207207</v>
      </c>
      <c r="T21" s="221">
        <v>4.8122746099616398</v>
      </c>
      <c r="U21" s="221">
        <v>100</v>
      </c>
    </row>
    <row r="22" spans="2:21" s="18" customFormat="1" ht="17.75" customHeight="1" x14ac:dyDescent="0.2">
      <c r="B22" s="410" t="s">
        <v>646</v>
      </c>
      <c r="C22" s="221">
        <v>1.7727692732693801</v>
      </c>
      <c r="D22" s="221">
        <v>11.0912390333121</v>
      </c>
      <c r="E22" s="221">
        <v>2.96612591329529</v>
      </c>
      <c r="F22" s="221">
        <v>0.90424569191346704</v>
      </c>
      <c r="G22" s="221">
        <v>1.89827295502824</v>
      </c>
      <c r="H22" s="221">
        <v>3.38264572239633</v>
      </c>
      <c r="I22" s="221">
        <v>16.871552816331199</v>
      </c>
      <c r="J22" s="221">
        <v>8.5273440848947892</v>
      </c>
      <c r="K22" s="221">
        <v>10.5420711203406</v>
      </c>
      <c r="L22" s="221">
        <v>7.2961220076778703</v>
      </c>
      <c r="M22" s="221">
        <v>9.1410499442735098</v>
      </c>
      <c r="N22" s="221">
        <v>0.86780913914476498</v>
      </c>
      <c r="O22" s="221">
        <v>4.9713270525924704</v>
      </c>
      <c r="P22" s="221">
        <v>1.0533259666403101</v>
      </c>
      <c r="Q22" s="221">
        <v>1.42936071710946</v>
      </c>
      <c r="R22" s="221">
        <v>5.4059460643760104</v>
      </c>
      <c r="S22" s="221">
        <v>8.7581089190965695</v>
      </c>
      <c r="T22" s="221">
        <v>3.1206835783076299</v>
      </c>
      <c r="U22" s="221">
        <v>100</v>
      </c>
    </row>
    <row r="23" spans="2:21" s="18" customFormat="1" ht="17.75" customHeight="1" x14ac:dyDescent="0.2">
      <c r="B23" s="410" t="s">
        <v>647</v>
      </c>
      <c r="C23" s="221">
        <v>2.14616947073928</v>
      </c>
      <c r="D23" s="221">
        <v>10.560303529682299</v>
      </c>
      <c r="E23" s="221">
        <v>2.3991108726478401</v>
      </c>
      <c r="F23" s="221">
        <v>1.40267504694746</v>
      </c>
      <c r="G23" s="221">
        <v>2.2630590579849001</v>
      </c>
      <c r="H23" s="221">
        <v>2.30904840378646</v>
      </c>
      <c r="I23" s="221">
        <v>17.627333001188099</v>
      </c>
      <c r="J23" s="221">
        <v>12.9383359521711</v>
      </c>
      <c r="K23" s="221">
        <v>11.5203311232898</v>
      </c>
      <c r="L23" s="221">
        <v>5.2542827578277702</v>
      </c>
      <c r="M23" s="221">
        <v>9.1461311462844392</v>
      </c>
      <c r="N23" s="221">
        <v>0.57486682251944998</v>
      </c>
      <c r="O23" s="221">
        <v>3.3227302341624201</v>
      </c>
      <c r="P23" s="221">
        <v>0.55187214961867204</v>
      </c>
      <c r="Q23" s="221">
        <v>0.65918062315563597</v>
      </c>
      <c r="R23" s="221">
        <v>3.9397539569999598</v>
      </c>
      <c r="S23" s="221">
        <v>8.5559345418311405</v>
      </c>
      <c r="T23" s="221">
        <v>4.8288813091633802</v>
      </c>
      <c r="U23" s="221">
        <v>100</v>
      </c>
    </row>
    <row r="24" spans="2:21" s="18" customFormat="1" ht="17.75" customHeight="1" x14ac:dyDescent="0.2">
      <c r="B24" s="410" t="s">
        <v>648</v>
      </c>
      <c r="C24" s="221">
        <v>1.7809504167969501</v>
      </c>
      <c r="D24" s="221">
        <v>8.16961939419744</v>
      </c>
      <c r="E24" s="221">
        <v>2.24864116876119</v>
      </c>
      <c r="F24" s="221">
        <v>1.05113995462801</v>
      </c>
      <c r="G24" s="221">
        <v>2.2034022340050399</v>
      </c>
      <c r="H24" s="221">
        <v>1.7283934190655501</v>
      </c>
      <c r="I24" s="221">
        <v>18.151457292449798</v>
      </c>
      <c r="J24" s="221">
        <v>9.12628980859939</v>
      </c>
      <c r="K24" s="221">
        <v>10.1268686008529</v>
      </c>
      <c r="L24" s="221">
        <v>7.2681670913360801</v>
      </c>
      <c r="M24" s="221">
        <v>12.0235774683494</v>
      </c>
      <c r="N24" s="221">
        <v>0.57546586123622101</v>
      </c>
      <c r="O24" s="221">
        <v>5.0261787070978601</v>
      </c>
      <c r="P24" s="221">
        <v>1.0125538043948299</v>
      </c>
      <c r="Q24" s="221">
        <v>1.6452336125285201</v>
      </c>
      <c r="R24" s="221">
        <v>5.6941182732032498</v>
      </c>
      <c r="S24" s="221">
        <v>9.3358525210727006</v>
      </c>
      <c r="T24" s="221">
        <v>2.8320903714249601</v>
      </c>
      <c r="U24" s="221">
        <v>100</v>
      </c>
    </row>
    <row r="25" spans="2:21" s="18" customFormat="1" ht="17.75" customHeight="1" x14ac:dyDescent="0.2">
      <c r="B25" s="410" t="s">
        <v>649</v>
      </c>
      <c r="C25" s="221">
        <v>1.7883352195167499</v>
      </c>
      <c r="D25" s="221">
        <v>10.0988204547841</v>
      </c>
      <c r="E25" s="221">
        <v>2.7896069349325101</v>
      </c>
      <c r="F25" s="221">
        <v>0.95973678991028</v>
      </c>
      <c r="G25" s="221">
        <v>3.1487207009602001</v>
      </c>
      <c r="H25" s="221">
        <v>2.2848875873575198</v>
      </c>
      <c r="I25" s="221">
        <v>17.556673005798601</v>
      </c>
      <c r="J25" s="221">
        <v>9.42889477429968</v>
      </c>
      <c r="K25" s="221">
        <v>9.7343398163596309</v>
      </c>
      <c r="L25" s="221">
        <v>7.1388736568235096</v>
      </c>
      <c r="M25" s="221">
        <v>11.226563684941301</v>
      </c>
      <c r="N25" s="221">
        <v>0.63445765421007805</v>
      </c>
      <c r="O25" s="221">
        <v>4.5490077119622896</v>
      </c>
      <c r="P25" s="221">
        <v>0.92823558236399095</v>
      </c>
      <c r="Q25" s="221">
        <v>1.6219621752167199</v>
      </c>
      <c r="R25" s="221">
        <v>4.3721342651468298</v>
      </c>
      <c r="S25" s="221">
        <v>8.52492678886024</v>
      </c>
      <c r="T25" s="221">
        <v>3.2138231965558699</v>
      </c>
      <c r="U25" s="221">
        <v>100</v>
      </c>
    </row>
    <row r="26" spans="2:21" s="18" customFormat="1" ht="17.75" customHeight="1" x14ac:dyDescent="0.2">
      <c r="B26" s="410" t="s">
        <v>650</v>
      </c>
      <c r="C26" s="221">
        <v>2.0087084125189398</v>
      </c>
      <c r="D26" s="221">
        <v>10.311169381029099</v>
      </c>
      <c r="E26" s="221">
        <v>3.3709013928648801</v>
      </c>
      <c r="F26" s="221">
        <v>2.0971156390579502</v>
      </c>
      <c r="G26" s="221">
        <v>2.5818518607616299</v>
      </c>
      <c r="H26" s="221">
        <v>3.07500781832616</v>
      </c>
      <c r="I26" s="221">
        <v>13.939474127354501</v>
      </c>
      <c r="J26" s="221">
        <v>10.472347181794101</v>
      </c>
      <c r="K26" s="221">
        <v>11.141716182732299</v>
      </c>
      <c r="L26" s="221">
        <v>7.07979503957276</v>
      </c>
      <c r="M26" s="221">
        <v>7.9993504775193101</v>
      </c>
      <c r="N26" s="221">
        <v>0.68500565325122098</v>
      </c>
      <c r="O26" s="221">
        <v>5.3928408188794501</v>
      </c>
      <c r="P26" s="221">
        <v>0.57073780942529295</v>
      </c>
      <c r="Q26" s="221">
        <v>1.0043542062594699</v>
      </c>
      <c r="R26" s="221">
        <v>5.0494358776973201</v>
      </c>
      <c r="S26" s="221">
        <v>10.3171834780726</v>
      </c>
      <c r="T26" s="221">
        <v>2.9030046428829199</v>
      </c>
      <c r="U26" s="221">
        <v>100</v>
      </c>
    </row>
    <row r="27" spans="2:21" s="18" customFormat="1" ht="36.25" customHeight="1" x14ac:dyDescent="0.2">
      <c r="B27" s="411" t="s">
        <v>30</v>
      </c>
      <c r="C27" s="222">
        <v>2.1553125102894302</v>
      </c>
      <c r="D27" s="222">
        <v>10.904762789624099</v>
      </c>
      <c r="E27" s="222">
        <v>2.5134744725860099</v>
      </c>
      <c r="F27" s="222">
        <v>0.97156709428332899</v>
      </c>
      <c r="G27" s="222">
        <v>2.38030270578298</v>
      </c>
      <c r="H27" s="222">
        <v>3.0116216409174101</v>
      </c>
      <c r="I27" s="222">
        <v>16.625851231651399</v>
      </c>
      <c r="J27" s="222">
        <v>9.5649276748535499</v>
      </c>
      <c r="K27" s="222">
        <v>9.7822405261409493</v>
      </c>
      <c r="L27" s="222">
        <v>6.9708492381499099</v>
      </c>
      <c r="M27" s="222">
        <v>8.8765910114110493</v>
      </c>
      <c r="N27" s="222">
        <v>0.77092923901055799</v>
      </c>
      <c r="O27" s="222">
        <v>6.9534896381933402</v>
      </c>
      <c r="P27" s="222">
        <v>1.03161664004861</v>
      </c>
      <c r="Q27" s="222">
        <v>0.92951285213500301</v>
      </c>
      <c r="R27" s="222">
        <v>3.5254005992566499</v>
      </c>
      <c r="S27" s="222">
        <v>8.8895332859326608</v>
      </c>
      <c r="T27" s="222">
        <v>4.1420168497330199</v>
      </c>
      <c r="U27" s="222">
        <v>100</v>
      </c>
    </row>
    <row r="28" spans="2:21" s="18" customFormat="1" ht="12" customHeight="1" x14ac:dyDescent="0.2"/>
    <row r="29" spans="2:21" s="18" customFormat="1" ht="17.75" customHeight="1" x14ac:dyDescent="0.2">
      <c r="R29" s="462" t="s">
        <v>651</v>
      </c>
      <c r="S29" s="462"/>
      <c r="T29" s="462"/>
    </row>
    <row r="30" spans="2:21" s="18" customFormat="1" ht="106.5" customHeight="1" x14ac:dyDescent="0.2">
      <c r="B30" s="440" t="s">
        <v>652</v>
      </c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</row>
    <row r="31" spans="2:21" s="18" customFormat="1" ht="26.25" customHeight="1" x14ac:dyDescent="0.2"/>
  </sheetData>
  <mergeCells count="4">
    <mergeCell ref="B1:S1"/>
    <mergeCell ref="B3:U3"/>
    <mergeCell ref="B30:R30"/>
    <mergeCell ref="R29:T29"/>
  </mergeCells>
  <pageMargins left="0.78431372549019618" right="0.78431372549019618" top="0.98039215686274517" bottom="0.98039215686274517" header="0.50980392156862753" footer="0.50980392156862753"/>
  <pageSetup orientation="portrait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B1:W31"/>
  <sheetViews>
    <sheetView topLeftCell="A22" workbookViewId="0">
      <selection activeCell="Y30" sqref="Y30"/>
    </sheetView>
  </sheetViews>
  <sheetFormatPr defaultColWidth="10.90625" defaultRowHeight="14.5" x14ac:dyDescent="0.35"/>
  <cols>
    <col min="1" max="1" width="1" customWidth="1"/>
    <col min="2" max="2" width="0.6328125" customWidth="1"/>
    <col min="3" max="3" width="24.1796875" customWidth="1"/>
    <col min="4" max="21" width="5.36328125" customWidth="1"/>
    <col min="22" max="22" width="0.453125" customWidth="1"/>
    <col min="23" max="23" width="0.6328125" customWidth="1"/>
    <col min="24" max="24" width="4.6328125" customWidth="1"/>
  </cols>
  <sheetData>
    <row r="1" spans="2:23" s="18" customFormat="1" ht="49" customHeight="1" x14ac:dyDescent="0.2">
      <c r="B1" s="421" t="s">
        <v>0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2:23" s="18" customFormat="1" ht="24.25" customHeight="1" x14ac:dyDescent="0.2">
      <c r="B2" s="422" t="s">
        <v>654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</row>
    <row r="3" spans="2:23" s="18" customFormat="1" ht="17.75" customHeight="1" x14ac:dyDescent="0.2">
      <c r="B3" s="422" t="s">
        <v>798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</row>
    <row r="4" spans="2:23" s="18" customFormat="1" ht="30.5" customHeight="1" x14ac:dyDescent="0.2"/>
    <row r="5" spans="2:23" s="18" customFormat="1" ht="36.25" customHeight="1" x14ac:dyDescent="0.2">
      <c r="B5" s="119"/>
      <c r="C5" s="117" t="s">
        <v>263</v>
      </c>
      <c r="D5" s="117" t="s">
        <v>613</v>
      </c>
      <c r="E5" s="117" t="s">
        <v>614</v>
      </c>
      <c r="F5" s="117" t="s">
        <v>615</v>
      </c>
      <c r="G5" s="117" t="s">
        <v>616</v>
      </c>
      <c r="H5" s="117" t="s">
        <v>617</v>
      </c>
      <c r="I5" s="117" t="s">
        <v>618</v>
      </c>
      <c r="J5" s="117" t="s">
        <v>619</v>
      </c>
      <c r="K5" s="117" t="s">
        <v>620</v>
      </c>
      <c r="L5" s="117" t="s">
        <v>621</v>
      </c>
      <c r="M5" s="117" t="s">
        <v>622</v>
      </c>
      <c r="N5" s="117" t="s">
        <v>623</v>
      </c>
      <c r="O5" s="117" t="s">
        <v>624</v>
      </c>
      <c r="P5" s="117" t="s">
        <v>625</v>
      </c>
      <c r="Q5" s="117" t="s">
        <v>626</v>
      </c>
      <c r="R5" s="117" t="s">
        <v>627</v>
      </c>
      <c r="S5" s="117" t="s">
        <v>628</v>
      </c>
      <c r="T5" s="117" t="s">
        <v>629</v>
      </c>
      <c r="U5" s="117" t="s">
        <v>630</v>
      </c>
    </row>
    <row r="6" spans="2:23" s="18" customFormat="1" ht="17.75" customHeight="1" x14ac:dyDescent="0.2">
      <c r="B6" s="99" t="s">
        <v>184</v>
      </c>
      <c r="C6" s="80" t="s">
        <v>631</v>
      </c>
      <c r="D6" s="221">
        <v>13.4694864579669</v>
      </c>
      <c r="E6" s="221">
        <v>8.1723856928904901</v>
      </c>
      <c r="F6" s="221">
        <v>6.9168745634168198</v>
      </c>
      <c r="G6" s="221">
        <v>8.5372636262513897</v>
      </c>
      <c r="H6" s="221">
        <v>12.470275146594499</v>
      </c>
      <c r="I6" s="221">
        <v>5.1499256455319697</v>
      </c>
      <c r="J6" s="221">
        <v>7.6806728633476196</v>
      </c>
      <c r="K6" s="221">
        <v>9.2243869113524504</v>
      </c>
      <c r="L6" s="221">
        <v>5.9082522401002002</v>
      </c>
      <c r="M6" s="221">
        <v>5.22563333333333</v>
      </c>
      <c r="N6" s="221">
        <v>3.7813501300835299</v>
      </c>
      <c r="O6" s="221">
        <v>6.9662183296840796</v>
      </c>
      <c r="P6" s="221">
        <v>4.5249684464687503</v>
      </c>
      <c r="Q6" s="221">
        <v>4.3577931034482802</v>
      </c>
      <c r="R6" s="221">
        <v>9.3504074505238606</v>
      </c>
      <c r="S6" s="221">
        <v>6.4002692393986997</v>
      </c>
      <c r="T6" s="221">
        <v>8.8377716830339992</v>
      </c>
      <c r="U6" s="221">
        <v>5.2157123298703398</v>
      </c>
    </row>
    <row r="7" spans="2:23" s="18" customFormat="1" ht="17.75" customHeight="1" x14ac:dyDescent="0.2">
      <c r="B7" s="99" t="s">
        <v>185</v>
      </c>
      <c r="C7" s="80" t="s">
        <v>632</v>
      </c>
      <c r="D7" s="221">
        <v>12.0183246073298</v>
      </c>
      <c r="E7" s="221">
        <v>9.9796533534287892</v>
      </c>
      <c r="F7" s="221">
        <v>8.8734177215189902</v>
      </c>
      <c r="G7" s="221">
        <v>7.0681818181818201</v>
      </c>
      <c r="H7" s="221">
        <v>10.042713567839201</v>
      </c>
      <c r="I7" s="221">
        <v>5.2054263565891503</v>
      </c>
      <c r="J7" s="221">
        <v>8.6799667497921895</v>
      </c>
      <c r="K7" s="221">
        <v>10.4463087248322</v>
      </c>
      <c r="L7" s="221">
        <v>8.1185031185031207</v>
      </c>
      <c r="M7" s="221">
        <v>5.8400365630713003</v>
      </c>
      <c r="N7" s="221">
        <v>3.8274209012464002</v>
      </c>
      <c r="O7" s="221">
        <v>6.8016528925619797</v>
      </c>
      <c r="P7" s="221">
        <v>4.0465337132003798</v>
      </c>
      <c r="Q7" s="221">
        <v>4.6071428571428603</v>
      </c>
      <c r="R7" s="221">
        <v>11.913043478260899</v>
      </c>
      <c r="S7" s="221">
        <v>6.64041095890411</v>
      </c>
      <c r="T7" s="221">
        <v>6.6644780039395899</v>
      </c>
      <c r="U7" s="221">
        <v>4.6068702290076304</v>
      </c>
    </row>
    <row r="8" spans="2:23" s="18" customFormat="1" ht="17.75" customHeight="1" x14ac:dyDescent="0.2">
      <c r="B8" s="99" t="s">
        <v>186</v>
      </c>
      <c r="C8" s="80" t="s">
        <v>633</v>
      </c>
      <c r="D8" s="221">
        <v>11.7030253854179</v>
      </c>
      <c r="E8" s="221">
        <v>8.16181597883336</v>
      </c>
      <c r="F8" s="221">
        <v>6.0611946303815101</v>
      </c>
      <c r="G8" s="221">
        <v>8.6748466257668699</v>
      </c>
      <c r="H8" s="221">
        <v>12.545102143660101</v>
      </c>
      <c r="I8" s="221">
        <v>5.9315116247888202</v>
      </c>
      <c r="J8" s="221">
        <v>8.1490851579556605</v>
      </c>
      <c r="K8" s="221">
        <v>8.7453351444649794</v>
      </c>
      <c r="L8" s="221">
        <v>6.9289533995416397</v>
      </c>
      <c r="M8" s="221">
        <v>5.6504940882309898</v>
      </c>
      <c r="N8" s="221">
        <v>3.9927765532592798</v>
      </c>
      <c r="O8" s="221">
        <v>6.4653061224489798</v>
      </c>
      <c r="P8" s="221">
        <v>4.5693727514468998</v>
      </c>
      <c r="Q8" s="221">
        <v>5.3666125101543498</v>
      </c>
      <c r="R8" s="221">
        <v>11.881615474165001</v>
      </c>
      <c r="S8" s="221">
        <v>5.9623839608045399</v>
      </c>
      <c r="T8" s="221">
        <v>7.6633677007508796</v>
      </c>
      <c r="U8" s="221">
        <v>4.43761467889908</v>
      </c>
    </row>
    <row r="9" spans="2:23" s="18" customFormat="1" ht="17.75" customHeight="1" x14ac:dyDescent="0.2">
      <c r="B9" s="99" t="s">
        <v>187</v>
      </c>
      <c r="C9" s="80" t="s">
        <v>634</v>
      </c>
      <c r="D9" s="221">
        <v>8.3840947546531304</v>
      </c>
      <c r="E9" s="221">
        <v>8.8760914760914797</v>
      </c>
      <c r="F9" s="221">
        <v>6.4935233160621797</v>
      </c>
      <c r="G9" s="221">
        <v>8.4739413680781794</v>
      </c>
      <c r="H9" s="221">
        <v>11.7714177407127</v>
      </c>
      <c r="I9" s="221">
        <v>5.2626008064516103</v>
      </c>
      <c r="J9" s="221">
        <v>7.1404346787676101</v>
      </c>
      <c r="K9" s="221">
        <v>8.1755781683626303</v>
      </c>
      <c r="L9" s="221">
        <v>6.5573355817875196</v>
      </c>
      <c r="M9" s="221">
        <v>5.4188381544346198</v>
      </c>
      <c r="N9" s="221">
        <v>3.9106424086298501</v>
      </c>
      <c r="O9" s="221">
        <v>9.1085714285714303</v>
      </c>
      <c r="P9" s="221">
        <v>6.60283392373411</v>
      </c>
      <c r="Q9" s="221">
        <v>5.16397228637413</v>
      </c>
      <c r="R9" s="221">
        <v>9.4259259259259291</v>
      </c>
      <c r="S9" s="221">
        <v>4.9039179104477597</v>
      </c>
      <c r="T9" s="221">
        <v>6.2137991650186803</v>
      </c>
      <c r="U9" s="221">
        <v>4.4158443755286196</v>
      </c>
    </row>
    <row r="10" spans="2:23" s="18" customFormat="1" ht="17.75" customHeight="1" x14ac:dyDescent="0.2">
      <c r="B10" s="99" t="s">
        <v>188</v>
      </c>
      <c r="C10" s="80" t="s">
        <v>635</v>
      </c>
      <c r="D10" s="221">
        <v>12.5373543522961</v>
      </c>
      <c r="E10" s="221">
        <v>9.0099596231493901</v>
      </c>
      <c r="F10" s="221">
        <v>6.0589080459770104</v>
      </c>
      <c r="G10" s="221">
        <v>9.5891181988742993</v>
      </c>
      <c r="H10" s="221">
        <v>13.1700241740532</v>
      </c>
      <c r="I10" s="221">
        <v>6.5937711577522</v>
      </c>
      <c r="J10" s="221">
        <v>8.4463584823375495</v>
      </c>
      <c r="K10" s="221">
        <v>10.389199255121</v>
      </c>
      <c r="L10" s="221">
        <v>6.6937539168581601</v>
      </c>
      <c r="M10" s="221">
        <v>6.2651782216999603</v>
      </c>
      <c r="N10" s="221">
        <v>3.8516411378555802</v>
      </c>
      <c r="O10" s="221">
        <v>10.6709265175719</v>
      </c>
      <c r="P10" s="221">
        <v>5.40598548972189</v>
      </c>
      <c r="Q10" s="221">
        <v>5.6576576576576603</v>
      </c>
      <c r="R10" s="221">
        <v>14.109467455621299</v>
      </c>
      <c r="S10" s="221">
        <v>7.72190201729107</v>
      </c>
      <c r="T10" s="221">
        <v>7.2444166796814002</v>
      </c>
      <c r="U10" s="221">
        <v>6.5889423076923102</v>
      </c>
    </row>
    <row r="11" spans="2:23" s="18" customFormat="1" ht="17.75" customHeight="1" x14ac:dyDescent="0.2">
      <c r="B11" s="99" t="s">
        <v>189</v>
      </c>
      <c r="C11" s="80" t="s">
        <v>636</v>
      </c>
      <c r="D11" s="221">
        <v>12.9478682562134</v>
      </c>
      <c r="E11" s="221">
        <v>8.3978916023479897</v>
      </c>
      <c r="F11" s="221">
        <v>6.85145128489554</v>
      </c>
      <c r="G11" s="221">
        <v>8.8582995951417001</v>
      </c>
      <c r="H11" s="221">
        <v>17.603810775295699</v>
      </c>
      <c r="I11" s="221">
        <v>5.9757677854088396</v>
      </c>
      <c r="J11" s="221">
        <v>9.0344422504936404</v>
      </c>
      <c r="K11" s="221">
        <v>9.4124146285427805</v>
      </c>
      <c r="L11" s="221">
        <v>6.8272648323483898</v>
      </c>
      <c r="M11" s="221">
        <v>5.2859325987291896</v>
      </c>
      <c r="N11" s="221">
        <v>3.7228413224289301</v>
      </c>
      <c r="O11" s="221">
        <v>7.58474065138721</v>
      </c>
      <c r="P11" s="221">
        <v>5.6537414404752102</v>
      </c>
      <c r="Q11" s="221">
        <v>4.6013555144793603</v>
      </c>
      <c r="R11" s="221">
        <v>11.7123196448391</v>
      </c>
      <c r="S11" s="221">
        <v>6.7988236071640999</v>
      </c>
      <c r="T11" s="221">
        <v>9.1271954798300605</v>
      </c>
      <c r="U11" s="221">
        <v>4.5783179199147801</v>
      </c>
    </row>
    <row r="12" spans="2:23" s="18" customFormat="1" ht="17.75" customHeight="1" x14ac:dyDescent="0.2">
      <c r="B12" s="99" t="s">
        <v>190</v>
      </c>
      <c r="C12" s="80" t="s">
        <v>15</v>
      </c>
      <c r="D12" s="221">
        <v>10.796218487395</v>
      </c>
      <c r="E12" s="221">
        <v>8.2452223390438508</v>
      </c>
      <c r="F12" s="221">
        <v>6.5896728419392998</v>
      </c>
      <c r="G12" s="221">
        <v>8.5180979418027007</v>
      </c>
      <c r="H12" s="221">
        <v>9.0790719696969706</v>
      </c>
      <c r="I12" s="221">
        <v>5.2573529411764701</v>
      </c>
      <c r="J12" s="221">
        <v>8.3118595097286807</v>
      </c>
      <c r="K12" s="221">
        <v>8.6434420541290802</v>
      </c>
      <c r="L12" s="221">
        <v>6.3579614914425404</v>
      </c>
      <c r="M12" s="221">
        <v>5.5149772346033998</v>
      </c>
      <c r="N12" s="221">
        <v>3.5445832941839699</v>
      </c>
      <c r="O12" s="221">
        <v>8.1765217391304308</v>
      </c>
      <c r="P12" s="221">
        <v>4.99535013484609</v>
      </c>
      <c r="Q12" s="221">
        <v>4.1102661596958203</v>
      </c>
      <c r="R12" s="221">
        <v>11.1924759405074</v>
      </c>
      <c r="S12" s="221">
        <v>6.6535198349002496</v>
      </c>
      <c r="T12" s="221">
        <v>8.4577146546158808</v>
      </c>
      <c r="U12" s="221">
        <v>4.8203787195671799</v>
      </c>
    </row>
    <row r="13" spans="2:23" s="18" customFormat="1" ht="17.75" customHeight="1" x14ac:dyDescent="0.2">
      <c r="B13" s="99" t="s">
        <v>191</v>
      </c>
      <c r="C13" s="80" t="s">
        <v>637</v>
      </c>
      <c r="D13" s="221">
        <v>12.911414720141</v>
      </c>
      <c r="E13" s="221">
        <v>9.0569009858551208</v>
      </c>
      <c r="F13" s="221">
        <v>6.3978464154151302</v>
      </c>
      <c r="G13" s="221">
        <v>9.2130725681935193</v>
      </c>
      <c r="H13" s="221">
        <v>8.7230531201650301</v>
      </c>
      <c r="I13" s="221">
        <v>6.2202860430708498</v>
      </c>
      <c r="J13" s="221">
        <v>8.3752767393750194</v>
      </c>
      <c r="K13" s="221">
        <v>8.8672429762272298</v>
      </c>
      <c r="L13" s="221">
        <v>6.8637402566957801</v>
      </c>
      <c r="M13" s="221">
        <v>6.6469883367950198</v>
      </c>
      <c r="N13" s="221">
        <v>3.9842268240758698</v>
      </c>
      <c r="O13" s="221">
        <v>8.7061994609164408</v>
      </c>
      <c r="P13" s="221">
        <v>5.88736699117048</v>
      </c>
      <c r="Q13" s="221">
        <v>6.3207381370825999</v>
      </c>
      <c r="R13" s="221">
        <v>11.997316636851499</v>
      </c>
      <c r="S13" s="221">
        <v>5.4716473161702899</v>
      </c>
      <c r="T13" s="221">
        <v>8.8173491379310303</v>
      </c>
      <c r="U13" s="221">
        <v>4.4266722937328602</v>
      </c>
    </row>
    <row r="14" spans="2:23" s="18" customFormat="1" ht="17.75" customHeight="1" x14ac:dyDescent="0.2">
      <c r="B14" s="99" t="s">
        <v>192</v>
      </c>
      <c r="C14" s="80" t="s">
        <v>638</v>
      </c>
      <c r="D14" s="221">
        <v>11.485608900713499</v>
      </c>
      <c r="E14" s="221">
        <v>8.0750124028443899</v>
      </c>
      <c r="F14" s="221">
        <v>6.6888252661715999</v>
      </c>
      <c r="G14" s="221">
        <v>8.1530343007915604</v>
      </c>
      <c r="H14" s="221">
        <v>10.2424033625026</v>
      </c>
      <c r="I14" s="221">
        <v>5.0210854199113504</v>
      </c>
      <c r="J14" s="221">
        <v>7.4519296107973902</v>
      </c>
      <c r="K14" s="221">
        <v>8.0742510066198108</v>
      </c>
      <c r="L14" s="221">
        <v>6.2814795815547004</v>
      </c>
      <c r="M14" s="221">
        <v>5.8616589478066299</v>
      </c>
      <c r="N14" s="221">
        <v>3.3881352448486699</v>
      </c>
      <c r="O14" s="221">
        <v>6.5037333333333303</v>
      </c>
      <c r="P14" s="221">
        <v>4.8206388206388198</v>
      </c>
      <c r="Q14" s="221">
        <v>4.3798114082547501</v>
      </c>
      <c r="R14" s="221">
        <v>9.3755928493250593</v>
      </c>
      <c r="S14" s="221">
        <v>5.3127818536716704</v>
      </c>
      <c r="T14" s="221">
        <v>7.6472137624495797</v>
      </c>
      <c r="U14" s="221">
        <v>3.7357669940868901</v>
      </c>
    </row>
    <row r="15" spans="2:23" s="18" customFormat="1" ht="17.75" customHeight="1" x14ac:dyDescent="0.2">
      <c r="B15" s="99" t="s">
        <v>193</v>
      </c>
      <c r="C15" s="80" t="s">
        <v>639</v>
      </c>
      <c r="D15" s="221">
        <v>10.781730874167801</v>
      </c>
      <c r="E15" s="221">
        <v>7.0200282700880701</v>
      </c>
      <c r="F15" s="221">
        <v>4.9463149155981903</v>
      </c>
      <c r="G15" s="221">
        <v>7.2658417697787803</v>
      </c>
      <c r="H15" s="221">
        <v>10.581865867366099</v>
      </c>
      <c r="I15" s="221">
        <v>4.9874158099964596</v>
      </c>
      <c r="J15" s="221">
        <v>6.8907333729668796</v>
      </c>
      <c r="K15" s="221">
        <v>8.0589381624601906</v>
      </c>
      <c r="L15" s="221">
        <v>5.9458542188805303</v>
      </c>
      <c r="M15" s="221">
        <v>5.2919614941582998</v>
      </c>
      <c r="N15" s="221">
        <v>3.7466541060291099</v>
      </c>
      <c r="O15" s="221">
        <v>6.0115398485394902</v>
      </c>
      <c r="P15" s="221">
        <v>4.7206974093583502</v>
      </c>
      <c r="Q15" s="221">
        <v>4.9897667777248902</v>
      </c>
      <c r="R15" s="221">
        <v>16.552481692432899</v>
      </c>
      <c r="S15" s="221">
        <v>6.25648052986182</v>
      </c>
      <c r="T15" s="221">
        <v>7.4597269796494103</v>
      </c>
      <c r="U15" s="221">
        <v>5.3512771392081699</v>
      </c>
    </row>
    <row r="16" spans="2:23" s="18" customFormat="1" ht="17.75" customHeight="1" x14ac:dyDescent="0.2">
      <c r="B16" s="99" t="s">
        <v>194</v>
      </c>
      <c r="C16" s="80" t="s">
        <v>640</v>
      </c>
      <c r="D16" s="221">
        <v>9.6875287620800705</v>
      </c>
      <c r="E16" s="221">
        <v>8.5722384622198593</v>
      </c>
      <c r="F16" s="221">
        <v>6.1889726672950101</v>
      </c>
      <c r="G16" s="221">
        <v>7.4268391269199698</v>
      </c>
      <c r="H16" s="221">
        <v>9.8341137123745792</v>
      </c>
      <c r="I16" s="221">
        <v>5.47303443794672</v>
      </c>
      <c r="J16" s="221">
        <v>7.4547407700571</v>
      </c>
      <c r="K16" s="221">
        <v>8.9912191137431101</v>
      </c>
      <c r="L16" s="221">
        <v>6.0750658073885804</v>
      </c>
      <c r="M16" s="221">
        <v>6.0781440781440796</v>
      </c>
      <c r="N16" s="221">
        <v>3.36832602527728</v>
      </c>
      <c r="O16" s="221">
        <v>6.4554102259215203</v>
      </c>
      <c r="P16" s="221">
        <v>4.6085485083981004</v>
      </c>
      <c r="Q16" s="221">
        <v>3.6589743589743602</v>
      </c>
      <c r="R16" s="221">
        <v>8.9741626794258398</v>
      </c>
      <c r="S16" s="221">
        <v>6.31198283787925</v>
      </c>
      <c r="T16" s="221">
        <v>6.9569115095430902</v>
      </c>
      <c r="U16" s="221">
        <v>3.9643705463182899</v>
      </c>
    </row>
    <row r="17" spans="2:21" s="18" customFormat="1" ht="13.5" customHeight="1" x14ac:dyDescent="0.2">
      <c r="B17" s="99" t="s">
        <v>195</v>
      </c>
      <c r="C17" s="80" t="s">
        <v>641</v>
      </c>
      <c r="D17" s="221">
        <v>11.2008456659619</v>
      </c>
      <c r="E17" s="221">
        <v>8.0540464855782705</v>
      </c>
      <c r="F17" s="221">
        <v>5.81134094151213</v>
      </c>
      <c r="G17" s="221">
        <v>8.6518650088809999</v>
      </c>
      <c r="H17" s="221">
        <v>13.4891524443159</v>
      </c>
      <c r="I17" s="221">
        <v>6.1964448495897901</v>
      </c>
      <c r="J17" s="221">
        <v>8.3170462082688505</v>
      </c>
      <c r="K17" s="221">
        <v>9.0177013213662391</v>
      </c>
      <c r="L17" s="221">
        <v>6.2845948456001901</v>
      </c>
      <c r="M17" s="221">
        <v>5.5995104659014201</v>
      </c>
      <c r="N17" s="221">
        <v>3.8626550298576001</v>
      </c>
      <c r="O17" s="221">
        <v>5.54</v>
      </c>
      <c r="P17" s="221">
        <v>4.6445583596214499</v>
      </c>
      <c r="Q17" s="221">
        <v>5.6821627084386099</v>
      </c>
      <c r="R17" s="221">
        <v>11.8520446096654</v>
      </c>
      <c r="S17" s="221">
        <v>6.6534605433376504</v>
      </c>
      <c r="T17" s="221">
        <v>8.5448586373568194</v>
      </c>
      <c r="U17" s="221">
        <v>5.8730830248545702</v>
      </c>
    </row>
    <row r="18" spans="2:21" s="18" customFormat="1" ht="13.5" customHeight="1" x14ac:dyDescent="0.2">
      <c r="B18" s="99" t="s">
        <v>196</v>
      </c>
      <c r="C18" s="80" t="s">
        <v>642</v>
      </c>
      <c r="D18" s="221">
        <v>13.401743333045699</v>
      </c>
      <c r="E18" s="221">
        <v>8.4511729101001407</v>
      </c>
      <c r="F18" s="221">
        <v>5.9386373517172899</v>
      </c>
      <c r="G18" s="221">
        <v>8.9490060501296504</v>
      </c>
      <c r="H18" s="221">
        <v>10.4020609318996</v>
      </c>
      <c r="I18" s="221">
        <v>5.8954714451148904</v>
      </c>
      <c r="J18" s="221">
        <v>8.2944406750911703</v>
      </c>
      <c r="K18" s="221">
        <v>9.5266472303206999</v>
      </c>
      <c r="L18" s="221">
        <v>6.8539209127081904</v>
      </c>
      <c r="M18" s="221">
        <v>5.3629573394720103</v>
      </c>
      <c r="N18" s="221">
        <v>3.7775237159378698</v>
      </c>
      <c r="O18" s="221">
        <v>6.1917602996254697</v>
      </c>
      <c r="P18" s="221">
        <v>5.0076912080057197</v>
      </c>
      <c r="Q18" s="221">
        <v>5.1647532252337598</v>
      </c>
      <c r="R18" s="221">
        <v>12.5159010600707</v>
      </c>
      <c r="S18" s="221">
        <v>6.0848693446854796</v>
      </c>
      <c r="T18" s="221">
        <v>8.2024194046125007</v>
      </c>
      <c r="U18" s="221">
        <v>4.4083672713809703</v>
      </c>
    </row>
    <row r="19" spans="2:21" s="18" customFormat="1" ht="13.5" customHeight="1" x14ac:dyDescent="0.2">
      <c r="B19" s="99" t="s">
        <v>197</v>
      </c>
      <c r="C19" s="80" t="s">
        <v>643</v>
      </c>
      <c r="D19" s="221">
        <v>10.073243647234699</v>
      </c>
      <c r="E19" s="221">
        <v>8.9986285549299794</v>
      </c>
      <c r="F19" s="221">
        <v>5.5279856330439996</v>
      </c>
      <c r="G19" s="221">
        <v>8.1298507462686604</v>
      </c>
      <c r="H19" s="221">
        <v>9.2510428517254493</v>
      </c>
      <c r="I19" s="221">
        <v>6.5623806492679799</v>
      </c>
      <c r="J19" s="221">
        <v>7.6700317965023803</v>
      </c>
      <c r="K19" s="221">
        <v>8.8201472661757805</v>
      </c>
      <c r="L19" s="221">
        <v>6.6956639934756002</v>
      </c>
      <c r="M19" s="221">
        <v>6.1226248082143302</v>
      </c>
      <c r="N19" s="221">
        <v>3.6018663956389201</v>
      </c>
      <c r="O19" s="221">
        <v>6.36856127886323</v>
      </c>
      <c r="P19" s="221">
        <v>5.4946111948082104</v>
      </c>
      <c r="Q19" s="221">
        <v>4.5849256900212296</v>
      </c>
      <c r="R19" s="221">
        <v>7.92431640625</v>
      </c>
      <c r="S19" s="221">
        <v>5.8917720479553299</v>
      </c>
      <c r="T19" s="221">
        <v>7.7126859571685502</v>
      </c>
      <c r="U19" s="221">
        <v>4.03152513490486</v>
      </c>
    </row>
    <row r="20" spans="2:21" s="18" customFormat="1" ht="13.5" customHeight="1" x14ac:dyDescent="0.2">
      <c r="B20" s="99" t="s">
        <v>198</v>
      </c>
      <c r="C20" s="80" t="s">
        <v>644</v>
      </c>
      <c r="D20" s="221">
        <v>10.823394495412799</v>
      </c>
      <c r="E20" s="221">
        <v>8.4411672419203008</v>
      </c>
      <c r="F20" s="221">
        <v>5.2887700534759396</v>
      </c>
      <c r="G20" s="221">
        <v>7.3928571428571397</v>
      </c>
      <c r="H20" s="221">
        <v>10.7717717717718</v>
      </c>
      <c r="I20" s="221">
        <v>5.9156509019990304</v>
      </c>
      <c r="J20" s="221">
        <v>7.1627906976744198</v>
      </c>
      <c r="K20" s="221">
        <v>8.8775308641975297</v>
      </c>
      <c r="L20" s="221">
        <v>7.2847790507364998</v>
      </c>
      <c r="M20" s="221">
        <v>7.0497787610619502</v>
      </c>
      <c r="N20" s="221">
        <v>3.6512992455993301</v>
      </c>
      <c r="O20" s="221">
        <v>6.6203703703703702</v>
      </c>
      <c r="P20" s="221">
        <v>5.1574999999999998</v>
      </c>
      <c r="Q20" s="221">
        <v>5.9135802469135799</v>
      </c>
      <c r="R20" s="221">
        <v>12.6738197424893</v>
      </c>
      <c r="S20" s="221">
        <v>5.2745930644019801</v>
      </c>
      <c r="T20" s="221">
        <v>7.9223590892123896</v>
      </c>
      <c r="U20" s="221">
        <v>4.5160944206008597</v>
      </c>
    </row>
    <row r="21" spans="2:21" s="18" customFormat="1" ht="13.5" customHeight="1" x14ac:dyDescent="0.2">
      <c r="B21" s="99" t="s">
        <v>199</v>
      </c>
      <c r="C21" s="80" t="s">
        <v>645</v>
      </c>
      <c r="D21" s="221">
        <v>9.1932452276064591</v>
      </c>
      <c r="E21" s="221">
        <v>8.1027886056971496</v>
      </c>
      <c r="F21" s="221">
        <v>5.2847782925215103</v>
      </c>
      <c r="G21" s="221">
        <v>7.4218317878639999</v>
      </c>
      <c r="H21" s="221">
        <v>8.4281345565749195</v>
      </c>
      <c r="I21" s="221">
        <v>5.6409169414350799</v>
      </c>
      <c r="J21" s="221">
        <v>6.7677230548120697</v>
      </c>
      <c r="K21" s="221">
        <v>7.9545853961722299</v>
      </c>
      <c r="L21" s="221">
        <v>6.58810375670841</v>
      </c>
      <c r="M21" s="221">
        <v>5.2245925215723901</v>
      </c>
      <c r="N21" s="221">
        <v>4.070279285761</v>
      </c>
      <c r="O21" s="221">
        <v>5.4634766038534801</v>
      </c>
      <c r="P21" s="221">
        <v>5.5717259564231902</v>
      </c>
      <c r="Q21" s="221">
        <v>5.5617548879351499</v>
      </c>
      <c r="R21" s="221">
        <v>11.4191430545957</v>
      </c>
      <c r="S21" s="221">
        <v>4.8963380053471601</v>
      </c>
      <c r="T21" s="221">
        <v>7.0761167843807602</v>
      </c>
      <c r="U21" s="221">
        <v>5.4533275025840799</v>
      </c>
    </row>
    <row r="22" spans="2:21" s="18" customFormat="1" ht="13.5" customHeight="1" x14ac:dyDescent="0.2">
      <c r="B22" s="99" t="s">
        <v>200</v>
      </c>
      <c r="C22" s="80" t="s">
        <v>646</v>
      </c>
      <c r="D22" s="221">
        <v>10.7770016120365</v>
      </c>
      <c r="E22" s="221">
        <v>8.11903892813433</v>
      </c>
      <c r="F22" s="221">
        <v>5.8191890806904896</v>
      </c>
      <c r="G22" s="221">
        <v>7.46642085857256</v>
      </c>
      <c r="H22" s="221">
        <v>10.399949818090599</v>
      </c>
      <c r="I22" s="221">
        <v>5.9479724021402403</v>
      </c>
      <c r="J22" s="221">
        <v>7.26063942409486</v>
      </c>
      <c r="K22" s="221">
        <v>9.0269500377021306</v>
      </c>
      <c r="L22" s="221">
        <v>6.6847312896740201</v>
      </c>
      <c r="M22" s="221">
        <v>5.8707445245944498</v>
      </c>
      <c r="N22" s="221">
        <v>3.9438047102959599</v>
      </c>
      <c r="O22" s="221">
        <v>5.9629527991218403</v>
      </c>
      <c r="P22" s="221">
        <v>5.1292455089820397</v>
      </c>
      <c r="Q22" s="221">
        <v>4.7194212073253503</v>
      </c>
      <c r="R22" s="221">
        <v>8.4743418860379904</v>
      </c>
      <c r="S22" s="221">
        <v>5.4213656387665203</v>
      </c>
      <c r="T22" s="221">
        <v>7.1151838155318696</v>
      </c>
      <c r="U22" s="221">
        <v>4.5636446886446898</v>
      </c>
    </row>
    <row r="23" spans="2:21" s="18" customFormat="1" ht="13.5" customHeight="1" x14ac:dyDescent="0.2">
      <c r="B23" s="99" t="s">
        <v>201</v>
      </c>
      <c r="C23" s="80" t="s">
        <v>647</v>
      </c>
      <c r="D23" s="221">
        <v>10.456250000000001</v>
      </c>
      <c r="E23" s="221">
        <v>8.5193249863908491</v>
      </c>
      <c r="F23" s="221">
        <v>6.0431309904153396</v>
      </c>
      <c r="G23" s="221">
        <v>8.9412568306010893</v>
      </c>
      <c r="H23" s="221">
        <v>9.5656223539373393</v>
      </c>
      <c r="I23" s="221">
        <v>6.5336099585062204</v>
      </c>
      <c r="J23" s="221">
        <v>8.20360908794434</v>
      </c>
      <c r="K23" s="221">
        <v>7.7061611374407599</v>
      </c>
      <c r="L23" s="221">
        <v>6.9579174983366601</v>
      </c>
      <c r="M23" s="221">
        <v>5.9587892049598796</v>
      </c>
      <c r="N23" s="221">
        <v>3.3911586004609302</v>
      </c>
      <c r="O23" s="221">
        <v>7.03</v>
      </c>
      <c r="P23" s="221">
        <v>6.2439446366781999</v>
      </c>
      <c r="Q23" s="221">
        <v>5.1145833333333304</v>
      </c>
      <c r="R23" s="221">
        <v>8.78488372093023</v>
      </c>
      <c r="S23" s="221">
        <v>6.0666342412451399</v>
      </c>
      <c r="T23" s="221">
        <v>7.0365061590145599</v>
      </c>
      <c r="U23" s="221">
        <v>5.6845238095238102</v>
      </c>
    </row>
    <row r="24" spans="2:21" s="18" customFormat="1" ht="13.5" customHeight="1" x14ac:dyDescent="0.2">
      <c r="B24" s="99" t="s">
        <v>202</v>
      </c>
      <c r="C24" s="80" t="s">
        <v>648</v>
      </c>
      <c r="D24" s="221">
        <v>8.9241688457228197</v>
      </c>
      <c r="E24" s="221">
        <v>8.5058631921824102</v>
      </c>
      <c r="F24" s="221">
        <v>5.6544378698224902</v>
      </c>
      <c r="G24" s="221">
        <v>8.4082278481012693</v>
      </c>
      <c r="H24" s="221">
        <v>9.2995169082125599</v>
      </c>
      <c r="I24" s="221">
        <v>7.2359507313317897</v>
      </c>
      <c r="J24" s="221">
        <v>7.7224380589356398</v>
      </c>
      <c r="K24" s="221">
        <v>9.1775769062545596</v>
      </c>
      <c r="L24" s="221">
        <v>6.7563395086059703</v>
      </c>
      <c r="M24" s="221">
        <v>6.1993592677345504</v>
      </c>
      <c r="N24" s="221">
        <v>3.6879876058208398</v>
      </c>
      <c r="O24" s="221">
        <v>5.9445086705202304</v>
      </c>
      <c r="P24" s="221">
        <v>5.8108537392455304</v>
      </c>
      <c r="Q24" s="221">
        <v>3.8797634691195801</v>
      </c>
      <c r="R24" s="221">
        <v>8.6486049332794206</v>
      </c>
      <c r="S24" s="221">
        <v>5.76621100595864</v>
      </c>
      <c r="T24" s="221">
        <v>7.7414665431482899</v>
      </c>
      <c r="U24" s="221">
        <v>4.9750998355649498</v>
      </c>
    </row>
    <row r="25" spans="2:21" s="18" customFormat="1" ht="13.5" customHeight="1" x14ac:dyDescent="0.2">
      <c r="B25" s="99" t="s">
        <v>203</v>
      </c>
      <c r="C25" s="80" t="s">
        <v>649</v>
      </c>
      <c r="D25" s="221">
        <v>9.2288622129436302</v>
      </c>
      <c r="E25" s="221">
        <v>8.4224219598419605</v>
      </c>
      <c r="F25" s="221">
        <v>5.8364700961940601</v>
      </c>
      <c r="G25" s="221">
        <v>7.4614636518356399</v>
      </c>
      <c r="H25" s="221">
        <v>11.1226471024159</v>
      </c>
      <c r="I25" s="221">
        <v>7.0597426470588198</v>
      </c>
      <c r="J25" s="221">
        <v>7.92470760233918</v>
      </c>
      <c r="K25" s="221">
        <v>9.3449316966937204</v>
      </c>
      <c r="L25" s="221">
        <v>7.1682527506771798</v>
      </c>
      <c r="M25" s="221">
        <v>6.2626658821991201</v>
      </c>
      <c r="N25" s="221">
        <v>3.8081975390754899</v>
      </c>
      <c r="O25" s="221">
        <v>8.2960647296800296</v>
      </c>
      <c r="P25" s="221">
        <v>6.0954603744549898</v>
      </c>
      <c r="Q25" s="221">
        <v>5.9321266968325803</v>
      </c>
      <c r="R25" s="221">
        <v>10.9443245576176</v>
      </c>
      <c r="S25" s="221">
        <v>5.7607941506110896</v>
      </c>
      <c r="T25" s="221">
        <v>8.8354957026331604</v>
      </c>
      <c r="U25" s="221">
        <v>4.7304145792492598</v>
      </c>
    </row>
    <row r="26" spans="2:21" s="18" customFormat="1" ht="13.5" customHeight="1" x14ac:dyDescent="0.2">
      <c r="B26" s="99" t="s">
        <v>204</v>
      </c>
      <c r="C26" s="80" t="s">
        <v>650</v>
      </c>
      <c r="D26" s="221">
        <v>9.3967065868263493</v>
      </c>
      <c r="E26" s="221">
        <v>8.9809273840769901</v>
      </c>
      <c r="F26" s="221">
        <v>5.8157002676182001</v>
      </c>
      <c r="G26" s="221">
        <v>6.49326068253513</v>
      </c>
      <c r="H26" s="221">
        <v>8.9937106918238996</v>
      </c>
      <c r="I26" s="221">
        <v>5.67044787795815</v>
      </c>
      <c r="J26" s="221">
        <v>7.6795236862542096</v>
      </c>
      <c r="K26" s="221">
        <v>8.2120829265491295</v>
      </c>
      <c r="L26" s="221">
        <v>6.28057864622693</v>
      </c>
      <c r="M26" s="221">
        <v>5.7593442065919103</v>
      </c>
      <c r="N26" s="221">
        <v>4.4663559130892398</v>
      </c>
      <c r="O26" s="221">
        <v>7.0289727831431099</v>
      </c>
      <c r="P26" s="221">
        <v>5.3332218133154896</v>
      </c>
      <c r="Q26" s="221">
        <v>5.7397260273972597</v>
      </c>
      <c r="R26" s="221">
        <v>12.8461077844311</v>
      </c>
      <c r="S26" s="221">
        <v>5.2005717008099097</v>
      </c>
      <c r="T26" s="221">
        <v>7.5021859516176104</v>
      </c>
      <c r="U26" s="221">
        <v>4.1013051584835303</v>
      </c>
    </row>
    <row r="27" spans="2:21" s="18" customFormat="1" ht="27" customHeight="1" x14ac:dyDescent="0.2">
      <c r="B27" s="101"/>
      <c r="C27" s="55" t="s">
        <v>30</v>
      </c>
      <c r="D27" s="222">
        <v>11.473647590885401</v>
      </c>
      <c r="E27" s="222">
        <v>8.2307040358744405</v>
      </c>
      <c r="F27" s="222">
        <v>6.0048443579766504</v>
      </c>
      <c r="G27" s="222">
        <v>8.1488969046221005</v>
      </c>
      <c r="H27" s="222">
        <v>11.59542559748</v>
      </c>
      <c r="I27" s="222">
        <v>5.7839966226638699</v>
      </c>
      <c r="J27" s="222">
        <v>7.80844816345338</v>
      </c>
      <c r="K27" s="222">
        <v>8.7908698334361492</v>
      </c>
      <c r="L27" s="222">
        <v>6.6100337591271296</v>
      </c>
      <c r="M27" s="222">
        <v>5.65003261959935</v>
      </c>
      <c r="N27" s="222">
        <v>3.83164607867081</v>
      </c>
      <c r="O27" s="222">
        <v>6.6176209404600801</v>
      </c>
      <c r="P27" s="222">
        <v>5.0224218925811996</v>
      </c>
      <c r="Q27" s="222">
        <v>5.0604054417039297</v>
      </c>
      <c r="R27" s="222">
        <v>10.8989565979833</v>
      </c>
      <c r="S27" s="222">
        <v>5.8015405884011999</v>
      </c>
      <c r="T27" s="222">
        <v>7.91499118941924</v>
      </c>
      <c r="U27" s="222">
        <v>4.6958325134784102</v>
      </c>
    </row>
    <row r="28" spans="2:21" s="18" customFormat="1" ht="9" customHeight="1" x14ac:dyDescent="0.2"/>
    <row r="29" spans="2:21" s="18" customFormat="1" ht="13.5" customHeight="1" x14ac:dyDescent="0.2">
      <c r="S29" s="424" t="s">
        <v>655</v>
      </c>
      <c r="T29" s="424"/>
      <c r="U29" s="424"/>
    </row>
    <row r="30" spans="2:21" s="18" customFormat="1" ht="117" customHeight="1" x14ac:dyDescent="0.2">
      <c r="C30" s="440" t="s">
        <v>652</v>
      </c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</row>
    <row r="31" spans="2:21" s="18" customFormat="1" ht="19.25" customHeight="1" x14ac:dyDescent="0.2"/>
  </sheetData>
  <mergeCells count="5">
    <mergeCell ref="B1:R1"/>
    <mergeCell ref="B2:W2"/>
    <mergeCell ref="B3:W3"/>
    <mergeCell ref="S29:U29"/>
    <mergeCell ref="C30:Q30"/>
  </mergeCells>
  <pageMargins left="0.78431372549019618" right="0.78431372549019618" top="0.98039215686274517" bottom="0.98039215686274517" header="0.50980392156862753" footer="0.50980392156862753"/>
  <pageSetup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1:F42"/>
  <sheetViews>
    <sheetView topLeftCell="A40" workbookViewId="0">
      <selection activeCell="D48" sqref="D48"/>
    </sheetView>
  </sheetViews>
  <sheetFormatPr defaultColWidth="10.90625" defaultRowHeight="14.5" x14ac:dyDescent="0.35"/>
  <cols>
    <col min="1" max="1" width="1" customWidth="1"/>
    <col min="2" max="2" width="18.1796875" customWidth="1"/>
    <col min="3" max="3" width="47.6328125" customWidth="1"/>
    <col min="4" max="4" width="17" customWidth="1"/>
    <col min="5" max="5" width="15.1796875" customWidth="1"/>
    <col min="6" max="6" width="17.36328125" customWidth="1"/>
    <col min="7" max="7" width="1.81640625" customWidth="1"/>
    <col min="8" max="8" width="4.81640625" customWidth="1"/>
  </cols>
  <sheetData>
    <row r="1" spans="2:6" s="18" customFormat="1" ht="10.5" customHeight="1" x14ac:dyDescent="0.2"/>
    <row r="2" spans="2:6" s="18" customFormat="1" ht="46.75" customHeight="1" x14ac:dyDescent="0.2">
      <c r="B2" s="426" t="s">
        <v>0</v>
      </c>
      <c r="C2" s="426"/>
      <c r="D2" s="426"/>
      <c r="E2" s="426"/>
    </row>
    <row r="3" spans="2:6" s="18" customFormat="1" ht="21.25" customHeight="1" x14ac:dyDescent="0.2">
      <c r="B3" s="83" t="s">
        <v>656</v>
      </c>
    </row>
    <row r="4" spans="2:6" s="18" customFormat="1" ht="6.25" customHeight="1" x14ac:dyDescent="0.2"/>
    <row r="5" spans="2:6" s="18" customFormat="1" ht="25.5" customHeight="1" x14ac:dyDescent="0.2">
      <c r="C5" s="422" t="s">
        <v>657</v>
      </c>
      <c r="D5" s="422"/>
      <c r="E5" s="422"/>
      <c r="F5" s="422"/>
    </row>
    <row r="6" spans="2:6" s="18" customFormat="1" ht="5" customHeight="1" x14ac:dyDescent="0.2"/>
    <row r="7" spans="2:6" s="18" customFormat="1" ht="22" customHeight="1" x14ac:dyDescent="0.2">
      <c r="C7" s="422" t="s">
        <v>798</v>
      </c>
      <c r="D7" s="422"/>
      <c r="E7" s="422"/>
      <c r="F7" s="422"/>
    </row>
    <row r="8" spans="2:6" s="18" customFormat="1" ht="34" customHeight="1" x14ac:dyDescent="0.2"/>
    <row r="9" spans="2:6" s="18" customFormat="1" ht="44.75" customHeight="1" x14ac:dyDescent="0.2">
      <c r="C9" s="196" t="s">
        <v>658</v>
      </c>
      <c r="D9" s="196" t="s">
        <v>659</v>
      </c>
      <c r="E9" s="197" t="s">
        <v>660</v>
      </c>
      <c r="F9" s="197" t="s">
        <v>661</v>
      </c>
    </row>
    <row r="10" spans="2:6" s="18" customFormat="1" ht="19.75" customHeight="1" x14ac:dyDescent="0.2">
      <c r="C10" s="198" t="s">
        <v>662</v>
      </c>
      <c r="D10" s="162">
        <v>54</v>
      </c>
      <c r="E10" s="162">
        <v>203</v>
      </c>
      <c r="F10" s="162">
        <v>10597</v>
      </c>
    </row>
    <row r="11" spans="2:6" s="18" customFormat="1" ht="19.75" customHeight="1" x14ac:dyDescent="0.2">
      <c r="C11" s="198" t="s">
        <v>663</v>
      </c>
      <c r="D11" s="162">
        <v>1</v>
      </c>
      <c r="E11" s="162">
        <v>0</v>
      </c>
      <c r="F11" s="162">
        <v>0</v>
      </c>
    </row>
    <row r="12" spans="2:6" s="18" customFormat="1" ht="19.75" customHeight="1" x14ac:dyDescent="0.2">
      <c r="C12" s="198" t="s">
        <v>665</v>
      </c>
      <c r="D12" s="162">
        <v>25</v>
      </c>
      <c r="E12" s="162">
        <v>90</v>
      </c>
      <c r="F12" s="162">
        <v>7043</v>
      </c>
    </row>
    <row r="13" spans="2:6" s="18" customFormat="1" ht="19.75" customHeight="1" x14ac:dyDescent="0.2">
      <c r="C13" s="198" t="s">
        <v>666</v>
      </c>
      <c r="D13" s="162">
        <v>68</v>
      </c>
      <c r="E13" s="162">
        <v>267</v>
      </c>
      <c r="F13" s="162">
        <v>45792</v>
      </c>
    </row>
    <row r="14" spans="2:6" s="18" customFormat="1" ht="19.75" customHeight="1" x14ac:dyDescent="0.2">
      <c r="C14" s="198" t="s">
        <v>667</v>
      </c>
      <c r="D14" s="162">
        <v>2</v>
      </c>
      <c r="E14" s="162">
        <v>2</v>
      </c>
      <c r="F14" s="162">
        <v>1101</v>
      </c>
    </row>
    <row r="15" spans="2:6" s="18" customFormat="1" ht="19.75" customHeight="1" x14ac:dyDescent="0.2">
      <c r="C15" s="198" t="s">
        <v>668</v>
      </c>
      <c r="D15" s="162">
        <v>1</v>
      </c>
      <c r="E15" s="162">
        <v>1</v>
      </c>
      <c r="F15" s="162">
        <v>322</v>
      </c>
    </row>
    <row r="16" spans="2:6" s="18" customFormat="1" ht="19.75" customHeight="1" x14ac:dyDescent="0.2">
      <c r="C16" s="198" t="s">
        <v>669</v>
      </c>
      <c r="D16" s="162">
        <v>2</v>
      </c>
      <c r="E16" s="162">
        <v>4</v>
      </c>
      <c r="F16" s="162">
        <v>1849</v>
      </c>
    </row>
    <row r="17" spans="3:6" s="18" customFormat="1" ht="19.75" customHeight="1" x14ac:dyDescent="0.2">
      <c r="C17" s="198" t="s">
        <v>670</v>
      </c>
      <c r="D17" s="162">
        <v>5</v>
      </c>
      <c r="E17" s="162">
        <v>12</v>
      </c>
      <c r="F17" s="162">
        <v>1529</v>
      </c>
    </row>
    <row r="18" spans="3:6" s="18" customFormat="1" ht="19.75" customHeight="1" x14ac:dyDescent="0.2">
      <c r="C18" s="198" t="s">
        <v>671</v>
      </c>
      <c r="D18" s="162">
        <v>5</v>
      </c>
      <c r="E18" s="162">
        <v>8</v>
      </c>
      <c r="F18" s="162">
        <v>418</v>
      </c>
    </row>
    <row r="19" spans="3:6" s="18" customFormat="1" ht="19.75" customHeight="1" x14ac:dyDescent="0.2">
      <c r="C19" s="198" t="s">
        <v>673</v>
      </c>
      <c r="D19" s="162">
        <v>62</v>
      </c>
      <c r="E19" s="162">
        <v>283</v>
      </c>
      <c r="F19" s="162">
        <v>21043</v>
      </c>
    </row>
    <row r="20" spans="3:6" s="18" customFormat="1" ht="19.75" customHeight="1" x14ac:dyDescent="0.2">
      <c r="C20" s="198" t="s">
        <v>674</v>
      </c>
      <c r="D20" s="162">
        <v>4</v>
      </c>
      <c r="E20" s="162">
        <v>4</v>
      </c>
      <c r="F20" s="162">
        <v>78</v>
      </c>
    </row>
    <row r="21" spans="3:6" s="18" customFormat="1" ht="19.75" customHeight="1" x14ac:dyDescent="0.2">
      <c r="C21" s="198" t="s">
        <v>675</v>
      </c>
      <c r="D21" s="162">
        <v>1</v>
      </c>
      <c r="E21" s="162">
        <v>0</v>
      </c>
      <c r="F21" s="162">
        <v>0</v>
      </c>
    </row>
    <row r="22" spans="3:6" s="18" customFormat="1" ht="19.75" customHeight="1" x14ac:dyDescent="0.2">
      <c r="C22" s="198" t="s">
        <v>676</v>
      </c>
      <c r="D22" s="162">
        <v>11</v>
      </c>
      <c r="E22" s="162">
        <v>35</v>
      </c>
      <c r="F22" s="162">
        <v>8675</v>
      </c>
    </row>
    <row r="23" spans="3:6" s="18" customFormat="1" ht="19.75" customHeight="1" x14ac:dyDescent="0.2">
      <c r="C23" s="198" t="s">
        <v>678</v>
      </c>
      <c r="D23" s="162">
        <v>28</v>
      </c>
      <c r="E23" s="162">
        <v>59</v>
      </c>
      <c r="F23" s="162">
        <v>10393</v>
      </c>
    </row>
    <row r="24" spans="3:6" s="18" customFormat="1" ht="19.75" customHeight="1" x14ac:dyDescent="0.2">
      <c r="C24" s="198" t="s">
        <v>679</v>
      </c>
      <c r="D24" s="162">
        <v>1</v>
      </c>
      <c r="E24" s="162">
        <v>1</v>
      </c>
      <c r="F24" s="162">
        <v>112</v>
      </c>
    </row>
    <row r="25" spans="3:6" s="18" customFormat="1" ht="19.75" customHeight="1" x14ac:dyDescent="0.2">
      <c r="C25" s="198" t="s">
        <v>680</v>
      </c>
      <c r="D25" s="162">
        <v>62</v>
      </c>
      <c r="E25" s="162">
        <v>137</v>
      </c>
      <c r="F25" s="162">
        <v>27776</v>
      </c>
    </row>
    <row r="26" spans="3:6" s="18" customFormat="1" ht="19.75" customHeight="1" x14ac:dyDescent="0.2">
      <c r="C26" s="198" t="s">
        <v>681</v>
      </c>
      <c r="D26" s="162">
        <v>43</v>
      </c>
      <c r="E26" s="162">
        <v>92</v>
      </c>
      <c r="F26" s="162">
        <v>19363</v>
      </c>
    </row>
    <row r="27" spans="3:6" s="18" customFormat="1" ht="19.75" customHeight="1" x14ac:dyDescent="0.2">
      <c r="C27" s="198" t="s">
        <v>682</v>
      </c>
      <c r="D27" s="162">
        <v>23</v>
      </c>
      <c r="E27" s="162">
        <v>38</v>
      </c>
      <c r="F27" s="162">
        <v>3967</v>
      </c>
    </row>
    <row r="28" spans="3:6" s="18" customFormat="1" ht="19.75" customHeight="1" x14ac:dyDescent="0.2">
      <c r="C28" s="198" t="s">
        <v>683</v>
      </c>
      <c r="D28" s="162">
        <v>3</v>
      </c>
      <c r="E28" s="162">
        <v>5</v>
      </c>
      <c r="F28" s="162">
        <v>1197</v>
      </c>
    </row>
    <row r="29" spans="3:6" s="18" customFormat="1" ht="19.75" customHeight="1" x14ac:dyDescent="0.2">
      <c r="C29" s="198" t="s">
        <v>684</v>
      </c>
      <c r="D29" s="162">
        <v>3</v>
      </c>
      <c r="E29" s="162">
        <v>14</v>
      </c>
      <c r="F29" s="162">
        <v>7463</v>
      </c>
    </row>
    <row r="30" spans="3:6" s="18" customFormat="1" ht="19.75" customHeight="1" x14ac:dyDescent="0.2">
      <c r="C30" s="198" t="s">
        <v>685</v>
      </c>
      <c r="D30" s="162">
        <v>25</v>
      </c>
      <c r="E30" s="162">
        <v>33</v>
      </c>
      <c r="F30" s="162">
        <v>5882</v>
      </c>
    </row>
    <row r="31" spans="3:6" s="18" customFormat="1" ht="19.75" customHeight="1" x14ac:dyDescent="0.2">
      <c r="C31" s="198" t="s">
        <v>686</v>
      </c>
      <c r="D31" s="162">
        <v>2</v>
      </c>
      <c r="E31" s="162">
        <v>12</v>
      </c>
      <c r="F31" s="162">
        <v>485</v>
      </c>
    </row>
    <row r="32" spans="3:6" s="18" customFormat="1" ht="19.75" customHeight="1" x14ac:dyDescent="0.2">
      <c r="C32" s="198" t="s">
        <v>688</v>
      </c>
      <c r="D32" s="162">
        <v>85</v>
      </c>
      <c r="E32" s="162">
        <v>580</v>
      </c>
      <c r="F32" s="162">
        <v>177917</v>
      </c>
    </row>
    <row r="33" spans="3:6" s="18" customFormat="1" ht="19.75" customHeight="1" x14ac:dyDescent="0.2">
      <c r="C33" s="198" t="s">
        <v>689</v>
      </c>
      <c r="D33" s="162">
        <v>4</v>
      </c>
      <c r="E33" s="162">
        <v>3</v>
      </c>
      <c r="F33" s="162">
        <v>78</v>
      </c>
    </row>
    <row r="34" spans="3:6" s="18" customFormat="1" ht="19.75" customHeight="1" x14ac:dyDescent="0.2">
      <c r="C34" s="198" t="s">
        <v>717</v>
      </c>
      <c r="D34" s="162">
        <v>1</v>
      </c>
      <c r="E34" s="162">
        <v>8</v>
      </c>
      <c r="F34" s="162">
        <v>81</v>
      </c>
    </row>
    <row r="35" spans="3:6" s="18" customFormat="1" ht="19.75" customHeight="1" x14ac:dyDescent="0.2">
      <c r="C35" s="198" t="s">
        <v>690</v>
      </c>
      <c r="D35" s="162">
        <v>7</v>
      </c>
      <c r="E35" s="162">
        <v>37</v>
      </c>
      <c r="F35" s="162">
        <v>7027</v>
      </c>
    </row>
    <row r="36" spans="3:6" s="18" customFormat="1" ht="19.75" customHeight="1" x14ac:dyDescent="0.2">
      <c r="C36" s="198" t="s">
        <v>691</v>
      </c>
      <c r="D36" s="162">
        <v>5</v>
      </c>
      <c r="E36" s="162">
        <v>5</v>
      </c>
      <c r="F36" s="162">
        <v>369</v>
      </c>
    </row>
    <row r="37" spans="3:6" s="18" customFormat="1" ht="19.75" customHeight="1" x14ac:dyDescent="0.2">
      <c r="C37" s="198" t="s">
        <v>692</v>
      </c>
      <c r="D37" s="162">
        <v>1</v>
      </c>
      <c r="E37" s="162">
        <v>3</v>
      </c>
      <c r="F37" s="162">
        <v>670</v>
      </c>
    </row>
    <row r="38" spans="3:6" s="18" customFormat="1" ht="19.75" customHeight="1" x14ac:dyDescent="0.2">
      <c r="C38" s="198" t="s">
        <v>693</v>
      </c>
      <c r="D38" s="162">
        <v>4</v>
      </c>
      <c r="E38" s="162">
        <v>16</v>
      </c>
      <c r="F38" s="162">
        <v>4375</v>
      </c>
    </row>
    <row r="39" spans="3:6" s="18" customFormat="1" ht="19.75" customHeight="1" x14ac:dyDescent="0.2">
      <c r="C39" s="198" t="s">
        <v>694</v>
      </c>
      <c r="D39" s="162">
        <v>25</v>
      </c>
      <c r="E39" s="162">
        <v>131</v>
      </c>
      <c r="F39" s="162">
        <v>15629</v>
      </c>
    </row>
    <row r="40" spans="3:6" s="18" customFormat="1" ht="19.75" customHeight="1" x14ac:dyDescent="0.2">
      <c r="C40" s="198" t="s">
        <v>695</v>
      </c>
      <c r="D40" s="162">
        <v>4</v>
      </c>
      <c r="E40" s="162">
        <v>7</v>
      </c>
      <c r="F40" s="162">
        <v>34</v>
      </c>
    </row>
    <row r="41" spans="3:6" s="18" customFormat="1" ht="37.75" customHeight="1" x14ac:dyDescent="0.2">
      <c r="C41" s="199" t="s">
        <v>476</v>
      </c>
      <c r="D41" s="200">
        <v>567</v>
      </c>
      <c r="E41" s="200">
        <v>2090</v>
      </c>
      <c r="F41" s="200">
        <v>381265</v>
      </c>
    </row>
    <row r="42" spans="3:6" s="18" customFormat="1" ht="38.25" customHeight="1" x14ac:dyDescent="0.2"/>
  </sheetData>
  <mergeCells count="3">
    <mergeCell ref="B2:E2"/>
    <mergeCell ref="C5:F5"/>
    <mergeCell ref="C7:F7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B1:H77"/>
  <sheetViews>
    <sheetView topLeftCell="A4" workbookViewId="0">
      <selection activeCell="C81" sqref="C81"/>
    </sheetView>
  </sheetViews>
  <sheetFormatPr defaultColWidth="10.90625" defaultRowHeight="14.5" x14ac:dyDescent="0.35"/>
  <cols>
    <col min="1" max="1" width="0.453125" customWidth="1"/>
    <col min="2" max="2" width="19.1796875" customWidth="1"/>
    <col min="3" max="3" width="46.6328125" customWidth="1"/>
    <col min="4" max="4" width="13.36328125" customWidth="1"/>
    <col min="5" max="5" width="12.6328125" customWidth="1"/>
    <col min="6" max="6" width="18.6328125" customWidth="1"/>
    <col min="7" max="7" width="1" customWidth="1"/>
    <col min="8" max="8" width="2.1796875" customWidth="1"/>
    <col min="9" max="9" width="4.6328125" customWidth="1"/>
  </cols>
  <sheetData>
    <row r="1" spans="2:8" s="18" customFormat="1" ht="6.25" customHeight="1" x14ac:dyDescent="0.2"/>
    <row r="2" spans="2:8" s="18" customFormat="1" ht="46.75" customHeight="1" x14ac:dyDescent="0.2">
      <c r="B2" s="426" t="s">
        <v>0</v>
      </c>
      <c r="C2" s="426"/>
      <c r="D2" s="426"/>
      <c r="E2" s="426"/>
      <c r="F2" s="426"/>
      <c r="G2" s="426"/>
      <c r="H2" s="426"/>
    </row>
    <row r="3" spans="2:8" s="18" customFormat="1" ht="2.75" customHeight="1" x14ac:dyDescent="0.2"/>
    <row r="4" spans="2:8" s="18" customFormat="1" ht="19.75" customHeight="1" x14ac:dyDescent="0.2">
      <c r="B4" s="83" t="s">
        <v>656</v>
      </c>
    </row>
    <row r="5" spans="2:8" s="18" customFormat="1" ht="7.75" customHeight="1" x14ac:dyDescent="0.2"/>
    <row r="6" spans="2:8" s="18" customFormat="1" ht="27" customHeight="1" x14ac:dyDescent="0.2">
      <c r="C6" s="422" t="s">
        <v>696</v>
      </c>
      <c r="D6" s="422"/>
      <c r="E6" s="422"/>
      <c r="F6" s="422"/>
    </row>
    <row r="7" spans="2:8" s="18" customFormat="1" ht="23.5" customHeight="1" x14ac:dyDescent="0.2">
      <c r="C7" s="422" t="s">
        <v>798</v>
      </c>
      <c r="D7" s="422"/>
      <c r="E7" s="422"/>
      <c r="F7" s="422"/>
    </row>
    <row r="8" spans="2:8" s="18" customFormat="1" ht="39" customHeight="1" x14ac:dyDescent="0.2"/>
    <row r="9" spans="2:8" s="18" customFormat="1" ht="46.75" customHeight="1" x14ac:dyDescent="0.2">
      <c r="C9" s="160" t="s">
        <v>658</v>
      </c>
      <c r="D9" s="160" t="s">
        <v>697</v>
      </c>
      <c r="E9" s="160" t="s">
        <v>660</v>
      </c>
      <c r="F9" s="197" t="s">
        <v>661</v>
      </c>
    </row>
    <row r="10" spans="2:8" s="18" customFormat="1" ht="19.75" customHeight="1" x14ac:dyDescent="0.2">
      <c r="C10" s="198" t="s">
        <v>698</v>
      </c>
      <c r="D10" s="162">
        <v>19</v>
      </c>
      <c r="E10" s="162">
        <v>31</v>
      </c>
      <c r="F10" s="162">
        <v>10982</v>
      </c>
    </row>
    <row r="11" spans="2:8" s="18" customFormat="1" ht="19.75" customHeight="1" x14ac:dyDescent="0.2">
      <c r="C11" s="198" t="s">
        <v>662</v>
      </c>
      <c r="D11" s="162">
        <v>199</v>
      </c>
      <c r="E11" s="162">
        <v>1055</v>
      </c>
      <c r="F11" s="162">
        <v>251694</v>
      </c>
    </row>
    <row r="12" spans="2:8" s="18" customFormat="1" ht="19.75" customHeight="1" x14ac:dyDescent="0.2">
      <c r="C12" s="198" t="s">
        <v>663</v>
      </c>
      <c r="D12" s="162">
        <v>13</v>
      </c>
      <c r="E12" s="162">
        <v>23</v>
      </c>
      <c r="F12" s="162">
        <v>12175</v>
      </c>
    </row>
    <row r="13" spans="2:8" s="18" customFormat="1" ht="19.75" customHeight="1" x14ac:dyDescent="0.2">
      <c r="C13" s="198" t="s">
        <v>699</v>
      </c>
      <c r="D13" s="162">
        <v>12</v>
      </c>
      <c r="E13" s="162">
        <v>4</v>
      </c>
      <c r="F13" s="162">
        <v>1466</v>
      </c>
    </row>
    <row r="14" spans="2:8" s="18" customFormat="1" ht="19.75" customHeight="1" x14ac:dyDescent="0.2">
      <c r="C14" s="198" t="s">
        <v>664</v>
      </c>
      <c r="D14" s="162">
        <v>72</v>
      </c>
      <c r="E14" s="162">
        <v>19</v>
      </c>
      <c r="F14" s="162">
        <v>5372</v>
      </c>
    </row>
    <row r="15" spans="2:8" s="18" customFormat="1" ht="19.75" customHeight="1" x14ac:dyDescent="0.2">
      <c r="C15" s="198" t="s">
        <v>665</v>
      </c>
      <c r="D15" s="162">
        <v>470</v>
      </c>
      <c r="E15" s="162">
        <v>435</v>
      </c>
      <c r="F15" s="162">
        <v>70751</v>
      </c>
    </row>
    <row r="16" spans="2:8" s="18" customFormat="1" ht="19.75" customHeight="1" x14ac:dyDescent="0.2">
      <c r="C16" s="198" t="s">
        <v>666</v>
      </c>
      <c r="D16" s="162">
        <v>924</v>
      </c>
      <c r="E16" s="162">
        <v>419</v>
      </c>
      <c r="F16" s="162">
        <v>76983</v>
      </c>
    </row>
    <row r="17" spans="3:6" s="18" customFormat="1" ht="15" customHeight="1" x14ac:dyDescent="0.2">
      <c r="C17" s="198" t="s">
        <v>667</v>
      </c>
      <c r="D17" s="162">
        <v>75</v>
      </c>
      <c r="E17" s="162">
        <v>23</v>
      </c>
      <c r="F17" s="162">
        <v>3016</v>
      </c>
    </row>
    <row r="18" spans="3:6" s="18" customFormat="1" ht="15" customHeight="1" x14ac:dyDescent="0.2">
      <c r="C18" s="198" t="s">
        <v>668</v>
      </c>
      <c r="D18" s="162">
        <v>63</v>
      </c>
      <c r="E18" s="162">
        <v>28</v>
      </c>
      <c r="F18" s="162">
        <v>9489</v>
      </c>
    </row>
    <row r="19" spans="3:6" s="18" customFormat="1" ht="15" customHeight="1" x14ac:dyDescent="0.2">
      <c r="C19" s="198" t="s">
        <v>669</v>
      </c>
      <c r="D19" s="162">
        <v>107</v>
      </c>
      <c r="E19" s="162">
        <v>32</v>
      </c>
      <c r="F19" s="162">
        <v>12264</v>
      </c>
    </row>
    <row r="20" spans="3:6" s="18" customFormat="1" ht="15" customHeight="1" x14ac:dyDescent="0.2">
      <c r="C20" s="198" t="s">
        <v>700</v>
      </c>
      <c r="D20" s="162">
        <v>77</v>
      </c>
      <c r="E20" s="162">
        <v>9</v>
      </c>
      <c r="F20" s="162">
        <v>871</v>
      </c>
    </row>
    <row r="21" spans="3:6" s="18" customFormat="1" ht="15" customHeight="1" x14ac:dyDescent="0.2">
      <c r="C21" s="198" t="s">
        <v>670</v>
      </c>
      <c r="D21" s="162">
        <v>157</v>
      </c>
      <c r="E21" s="162">
        <v>35</v>
      </c>
      <c r="F21" s="162">
        <v>3940</v>
      </c>
    </row>
    <row r="22" spans="3:6" s="18" customFormat="1" ht="15" customHeight="1" x14ac:dyDescent="0.2">
      <c r="C22" s="198" t="s">
        <v>701</v>
      </c>
      <c r="D22" s="162">
        <v>1</v>
      </c>
      <c r="E22" s="162">
        <v>5</v>
      </c>
      <c r="F22" s="162">
        <v>1652</v>
      </c>
    </row>
    <row r="23" spans="3:6" s="18" customFormat="1" ht="15" customHeight="1" x14ac:dyDescent="0.2">
      <c r="C23" s="198" t="s">
        <v>702</v>
      </c>
      <c r="D23" s="162">
        <v>146</v>
      </c>
      <c r="E23" s="162">
        <v>604</v>
      </c>
      <c r="F23" s="162">
        <v>217065</v>
      </c>
    </row>
    <row r="24" spans="3:6" s="18" customFormat="1" ht="15" customHeight="1" x14ac:dyDescent="0.2">
      <c r="C24" s="198" t="s">
        <v>703</v>
      </c>
      <c r="D24" s="162">
        <v>111</v>
      </c>
      <c r="E24" s="162">
        <v>181</v>
      </c>
      <c r="F24" s="162">
        <v>36177</v>
      </c>
    </row>
    <row r="25" spans="3:6" s="18" customFormat="1" ht="15" customHeight="1" x14ac:dyDescent="0.2">
      <c r="C25" s="198" t="s">
        <v>704</v>
      </c>
      <c r="D25" s="162">
        <v>7</v>
      </c>
      <c r="E25" s="162">
        <v>18</v>
      </c>
      <c r="F25" s="162">
        <v>2430</v>
      </c>
    </row>
    <row r="26" spans="3:6" s="18" customFormat="1" ht="15" customHeight="1" x14ac:dyDescent="0.2">
      <c r="C26" s="198" t="s">
        <v>671</v>
      </c>
      <c r="D26" s="162">
        <v>150</v>
      </c>
      <c r="E26" s="162">
        <v>80</v>
      </c>
      <c r="F26" s="162">
        <v>8525</v>
      </c>
    </row>
    <row r="27" spans="3:6" s="18" customFormat="1" ht="15" customHeight="1" x14ac:dyDescent="0.2">
      <c r="C27" s="198" t="s">
        <v>705</v>
      </c>
      <c r="D27" s="162">
        <v>164</v>
      </c>
      <c r="E27" s="162">
        <v>292</v>
      </c>
      <c r="F27" s="162">
        <v>80401</v>
      </c>
    </row>
    <row r="28" spans="3:6" s="18" customFormat="1" ht="15" customHeight="1" x14ac:dyDescent="0.2">
      <c r="C28" s="198" t="s">
        <v>672</v>
      </c>
      <c r="D28" s="162">
        <v>11</v>
      </c>
      <c r="E28" s="162">
        <v>17</v>
      </c>
      <c r="F28" s="162">
        <v>99</v>
      </c>
    </row>
    <row r="29" spans="3:6" s="18" customFormat="1" ht="15" customHeight="1" x14ac:dyDescent="0.2">
      <c r="C29" s="198" t="s">
        <v>673</v>
      </c>
      <c r="D29" s="162">
        <v>878</v>
      </c>
      <c r="E29" s="162">
        <v>1124</v>
      </c>
      <c r="F29" s="162">
        <v>226268</v>
      </c>
    </row>
    <row r="30" spans="3:6" s="18" customFormat="1" ht="15" customHeight="1" x14ac:dyDescent="0.2">
      <c r="C30" s="198" t="s">
        <v>807</v>
      </c>
      <c r="D30" s="162">
        <v>1</v>
      </c>
      <c r="E30" s="162">
        <v>0</v>
      </c>
      <c r="F30" s="162">
        <v>3</v>
      </c>
    </row>
    <row r="31" spans="3:6" s="18" customFormat="1" ht="15" customHeight="1" x14ac:dyDescent="0.2">
      <c r="C31" s="198" t="s">
        <v>706</v>
      </c>
      <c r="D31" s="162">
        <v>32</v>
      </c>
      <c r="E31" s="162">
        <v>19</v>
      </c>
      <c r="F31" s="162">
        <v>4064</v>
      </c>
    </row>
    <row r="32" spans="3:6" s="18" customFormat="1" ht="15" customHeight="1" x14ac:dyDescent="0.2">
      <c r="C32" s="198" t="s">
        <v>674</v>
      </c>
      <c r="D32" s="162">
        <v>217</v>
      </c>
      <c r="E32" s="162">
        <v>203</v>
      </c>
      <c r="F32" s="162">
        <v>33390</v>
      </c>
    </row>
    <row r="33" spans="3:6" s="18" customFormat="1" ht="15" customHeight="1" x14ac:dyDescent="0.2">
      <c r="C33" s="198" t="s">
        <v>675</v>
      </c>
      <c r="D33" s="162">
        <v>133</v>
      </c>
      <c r="E33" s="162">
        <v>30</v>
      </c>
      <c r="F33" s="162">
        <v>3099</v>
      </c>
    </row>
    <row r="34" spans="3:6" s="18" customFormat="1" ht="15" customHeight="1" x14ac:dyDescent="0.2">
      <c r="C34" s="198" t="s">
        <v>676</v>
      </c>
      <c r="D34" s="162">
        <v>322</v>
      </c>
      <c r="E34" s="162">
        <v>303</v>
      </c>
      <c r="F34" s="162">
        <v>66186</v>
      </c>
    </row>
    <row r="35" spans="3:6" s="18" customFormat="1" ht="15" customHeight="1" x14ac:dyDescent="0.2">
      <c r="C35" s="198" t="s">
        <v>677</v>
      </c>
      <c r="D35" s="162">
        <v>59</v>
      </c>
      <c r="E35" s="162">
        <v>162</v>
      </c>
      <c r="F35" s="162">
        <v>68031</v>
      </c>
    </row>
    <row r="36" spans="3:6" s="18" customFormat="1" ht="15" customHeight="1" x14ac:dyDescent="0.2">
      <c r="C36" s="198" t="s">
        <v>678</v>
      </c>
      <c r="D36" s="162">
        <v>314</v>
      </c>
      <c r="E36" s="162">
        <v>181</v>
      </c>
      <c r="F36" s="162">
        <v>55605</v>
      </c>
    </row>
    <row r="37" spans="3:6" s="18" customFormat="1" ht="15" customHeight="1" x14ac:dyDescent="0.2">
      <c r="C37" s="198" t="s">
        <v>679</v>
      </c>
      <c r="D37" s="162">
        <v>57</v>
      </c>
      <c r="E37" s="162">
        <v>39</v>
      </c>
      <c r="F37" s="162">
        <v>5242</v>
      </c>
    </row>
    <row r="38" spans="3:6" s="18" customFormat="1" ht="15" customHeight="1" x14ac:dyDescent="0.2">
      <c r="C38" s="198" t="s">
        <v>680</v>
      </c>
      <c r="D38" s="162">
        <v>616</v>
      </c>
      <c r="E38" s="162">
        <v>258</v>
      </c>
      <c r="F38" s="162">
        <v>40024</v>
      </c>
    </row>
    <row r="39" spans="3:6" s="18" customFormat="1" ht="15" customHeight="1" x14ac:dyDescent="0.2">
      <c r="C39" s="198" t="s">
        <v>681</v>
      </c>
      <c r="D39" s="162">
        <v>548</v>
      </c>
      <c r="E39" s="162">
        <v>406</v>
      </c>
      <c r="F39" s="162">
        <v>76583</v>
      </c>
    </row>
    <row r="40" spans="3:6" s="18" customFormat="1" ht="15" customHeight="1" x14ac:dyDescent="0.2">
      <c r="C40" s="198" t="s">
        <v>682</v>
      </c>
      <c r="D40" s="162">
        <v>326</v>
      </c>
      <c r="E40" s="162">
        <v>158</v>
      </c>
      <c r="F40" s="162">
        <v>24963</v>
      </c>
    </row>
    <row r="41" spans="3:6" s="18" customFormat="1" ht="15" customHeight="1" x14ac:dyDescent="0.2">
      <c r="C41" s="198" t="s">
        <v>683</v>
      </c>
      <c r="D41" s="162">
        <v>426</v>
      </c>
      <c r="E41" s="162">
        <v>685</v>
      </c>
      <c r="F41" s="162">
        <v>149028</v>
      </c>
    </row>
    <row r="42" spans="3:6" s="18" customFormat="1" ht="15" customHeight="1" x14ac:dyDescent="0.2">
      <c r="C42" s="198" t="s">
        <v>684</v>
      </c>
      <c r="D42" s="162">
        <v>322</v>
      </c>
      <c r="E42" s="162">
        <v>268</v>
      </c>
      <c r="F42" s="162">
        <v>61067</v>
      </c>
    </row>
    <row r="43" spans="3:6" s="18" customFormat="1" ht="15" customHeight="1" x14ac:dyDescent="0.2">
      <c r="C43" s="198" t="s">
        <v>685</v>
      </c>
      <c r="D43" s="162">
        <v>353</v>
      </c>
      <c r="E43" s="162">
        <v>165</v>
      </c>
      <c r="F43" s="162">
        <v>36557</v>
      </c>
    </row>
    <row r="44" spans="3:6" s="18" customFormat="1" ht="15" customHeight="1" x14ac:dyDescent="0.2">
      <c r="C44" s="198" t="s">
        <v>707</v>
      </c>
      <c r="D44" s="162">
        <v>1</v>
      </c>
      <c r="E44" s="162">
        <v>1</v>
      </c>
      <c r="F44" s="162">
        <v>123</v>
      </c>
    </row>
    <row r="45" spans="3:6" s="18" customFormat="1" ht="15" customHeight="1" x14ac:dyDescent="0.2">
      <c r="C45" s="198" t="s">
        <v>708</v>
      </c>
      <c r="D45" s="162">
        <v>16</v>
      </c>
      <c r="E45" s="162">
        <v>0</v>
      </c>
      <c r="F45" s="162">
        <v>0</v>
      </c>
    </row>
    <row r="46" spans="3:6" s="18" customFormat="1" ht="15" customHeight="1" x14ac:dyDescent="0.2">
      <c r="C46" s="198" t="s">
        <v>709</v>
      </c>
      <c r="D46" s="162">
        <v>31</v>
      </c>
      <c r="E46" s="162">
        <v>22</v>
      </c>
      <c r="F46" s="162">
        <v>3565</v>
      </c>
    </row>
    <row r="47" spans="3:6" s="18" customFormat="1" ht="15" customHeight="1" x14ac:dyDescent="0.2">
      <c r="C47" s="198" t="s">
        <v>686</v>
      </c>
      <c r="D47" s="162">
        <v>614</v>
      </c>
      <c r="E47" s="162">
        <v>78</v>
      </c>
      <c r="F47" s="162">
        <v>19583</v>
      </c>
    </row>
    <row r="48" spans="3:6" s="18" customFormat="1" ht="15" customHeight="1" x14ac:dyDescent="0.2">
      <c r="C48" s="198" t="s">
        <v>687</v>
      </c>
      <c r="D48" s="162">
        <v>354</v>
      </c>
      <c r="E48" s="162">
        <v>8</v>
      </c>
      <c r="F48" s="162">
        <v>615</v>
      </c>
    </row>
    <row r="49" spans="3:6" s="18" customFormat="1" ht="15" customHeight="1" x14ac:dyDescent="0.2">
      <c r="C49" s="198" t="s">
        <v>710</v>
      </c>
      <c r="D49" s="162">
        <v>134</v>
      </c>
      <c r="E49" s="162">
        <v>2</v>
      </c>
      <c r="F49" s="162">
        <v>144</v>
      </c>
    </row>
    <row r="50" spans="3:6" s="18" customFormat="1" ht="15" customHeight="1" x14ac:dyDescent="0.2">
      <c r="C50" s="198" t="s">
        <v>711</v>
      </c>
      <c r="D50" s="162">
        <v>111</v>
      </c>
      <c r="E50" s="162">
        <v>164</v>
      </c>
      <c r="F50" s="162">
        <v>44329</v>
      </c>
    </row>
    <row r="51" spans="3:6" s="18" customFormat="1" ht="15" customHeight="1" x14ac:dyDescent="0.2">
      <c r="C51" s="198" t="s">
        <v>712</v>
      </c>
      <c r="D51" s="162">
        <v>6</v>
      </c>
      <c r="E51" s="162">
        <v>21</v>
      </c>
      <c r="F51" s="162">
        <v>4963</v>
      </c>
    </row>
    <row r="52" spans="3:6" s="18" customFormat="1" ht="15" customHeight="1" x14ac:dyDescent="0.2">
      <c r="C52" s="198" t="s">
        <v>713</v>
      </c>
      <c r="D52" s="162">
        <v>2</v>
      </c>
      <c r="E52" s="162">
        <v>5</v>
      </c>
      <c r="F52" s="162">
        <v>2387</v>
      </c>
    </row>
    <row r="53" spans="3:6" s="18" customFormat="1" ht="15" customHeight="1" x14ac:dyDescent="0.2">
      <c r="C53" s="198" t="s">
        <v>688</v>
      </c>
      <c r="D53" s="162">
        <v>466</v>
      </c>
      <c r="E53" s="162">
        <v>566</v>
      </c>
      <c r="F53" s="162">
        <v>174957</v>
      </c>
    </row>
    <row r="54" spans="3:6" s="18" customFormat="1" ht="15" customHeight="1" x14ac:dyDescent="0.2">
      <c r="C54" s="198" t="s">
        <v>714</v>
      </c>
      <c r="D54" s="162">
        <v>9</v>
      </c>
      <c r="E54" s="162">
        <v>14</v>
      </c>
      <c r="F54" s="162">
        <v>4793</v>
      </c>
    </row>
    <row r="55" spans="3:6" s="18" customFormat="1" ht="15" customHeight="1" x14ac:dyDescent="0.2">
      <c r="C55" s="198" t="s">
        <v>715</v>
      </c>
      <c r="D55" s="162">
        <v>182</v>
      </c>
      <c r="E55" s="162">
        <v>204</v>
      </c>
      <c r="F55" s="162">
        <v>49214</v>
      </c>
    </row>
    <row r="56" spans="3:6" s="18" customFormat="1" ht="15" customHeight="1" x14ac:dyDescent="0.2">
      <c r="C56" s="198" t="s">
        <v>689</v>
      </c>
      <c r="D56" s="162">
        <v>284</v>
      </c>
      <c r="E56" s="162">
        <v>7</v>
      </c>
      <c r="F56" s="162">
        <v>186</v>
      </c>
    </row>
    <row r="57" spans="3:6" s="18" customFormat="1" ht="15" customHeight="1" x14ac:dyDescent="0.2">
      <c r="C57" s="198" t="s">
        <v>716</v>
      </c>
      <c r="D57" s="162">
        <v>24</v>
      </c>
      <c r="E57" s="162">
        <v>7</v>
      </c>
      <c r="F57" s="162">
        <v>1090</v>
      </c>
    </row>
    <row r="58" spans="3:6" s="18" customFormat="1" ht="15" customHeight="1" x14ac:dyDescent="0.2">
      <c r="C58" s="198" t="s">
        <v>717</v>
      </c>
      <c r="D58" s="162">
        <v>215</v>
      </c>
      <c r="E58" s="162">
        <v>26</v>
      </c>
      <c r="F58" s="162">
        <v>3917</v>
      </c>
    </row>
    <row r="59" spans="3:6" s="18" customFormat="1" ht="15" customHeight="1" x14ac:dyDescent="0.2">
      <c r="C59" s="198" t="s">
        <v>690</v>
      </c>
      <c r="D59" s="162">
        <v>360</v>
      </c>
      <c r="E59" s="162">
        <v>1952</v>
      </c>
      <c r="F59" s="162">
        <v>697476</v>
      </c>
    </row>
    <row r="60" spans="3:6" s="18" customFormat="1" ht="15" customHeight="1" x14ac:dyDescent="0.2">
      <c r="C60" s="198" t="s">
        <v>718</v>
      </c>
      <c r="D60" s="162">
        <v>29</v>
      </c>
      <c r="E60" s="162">
        <v>127</v>
      </c>
      <c r="F60" s="162">
        <v>38747</v>
      </c>
    </row>
    <row r="61" spans="3:6" s="18" customFormat="1" ht="15" customHeight="1" x14ac:dyDescent="0.2">
      <c r="C61" s="198" t="s">
        <v>719</v>
      </c>
      <c r="D61" s="162">
        <v>23</v>
      </c>
      <c r="E61" s="162">
        <v>70</v>
      </c>
      <c r="F61" s="162">
        <v>30970</v>
      </c>
    </row>
    <row r="62" spans="3:6" s="18" customFormat="1" ht="15" customHeight="1" x14ac:dyDescent="0.2">
      <c r="C62" s="198" t="s">
        <v>720</v>
      </c>
      <c r="D62" s="162">
        <v>67</v>
      </c>
      <c r="E62" s="162">
        <v>19</v>
      </c>
      <c r="F62" s="162">
        <v>419</v>
      </c>
    </row>
    <row r="63" spans="3:6" s="18" customFormat="1" ht="15" customHeight="1" x14ac:dyDescent="0.2">
      <c r="C63" s="198" t="s">
        <v>691</v>
      </c>
      <c r="D63" s="162">
        <v>213</v>
      </c>
      <c r="E63" s="162">
        <v>226</v>
      </c>
      <c r="F63" s="162">
        <v>51714</v>
      </c>
    </row>
    <row r="64" spans="3:6" s="18" customFormat="1" ht="15" customHeight="1" x14ac:dyDescent="0.2">
      <c r="C64" s="198" t="s">
        <v>721</v>
      </c>
      <c r="D64" s="162">
        <v>23</v>
      </c>
      <c r="E64" s="162">
        <v>17</v>
      </c>
      <c r="F64" s="162">
        <v>4125</v>
      </c>
    </row>
    <row r="65" spans="3:6" s="18" customFormat="1" ht="15" customHeight="1" x14ac:dyDescent="0.2">
      <c r="C65" s="198" t="s">
        <v>722</v>
      </c>
      <c r="D65" s="162">
        <v>23</v>
      </c>
      <c r="E65" s="162">
        <v>31</v>
      </c>
      <c r="F65" s="162">
        <v>4059</v>
      </c>
    </row>
    <row r="66" spans="3:6" s="18" customFormat="1" ht="15" customHeight="1" x14ac:dyDescent="0.2">
      <c r="C66" s="198" t="s">
        <v>692</v>
      </c>
      <c r="D66" s="162">
        <v>51</v>
      </c>
      <c r="E66" s="162">
        <v>81</v>
      </c>
      <c r="F66" s="162">
        <v>32527</v>
      </c>
    </row>
    <row r="67" spans="3:6" s="18" customFormat="1" ht="15" customHeight="1" x14ac:dyDescent="0.2">
      <c r="C67" s="198" t="s">
        <v>723</v>
      </c>
      <c r="D67" s="162">
        <v>123</v>
      </c>
      <c r="E67" s="162">
        <v>3</v>
      </c>
      <c r="F67" s="162">
        <v>397</v>
      </c>
    </row>
    <row r="68" spans="3:6" s="18" customFormat="1" ht="15" customHeight="1" x14ac:dyDescent="0.2">
      <c r="C68" s="198" t="s">
        <v>724</v>
      </c>
      <c r="D68" s="162">
        <v>10</v>
      </c>
      <c r="E68" s="162">
        <v>20</v>
      </c>
      <c r="F68" s="162">
        <v>11188</v>
      </c>
    </row>
    <row r="69" spans="3:6" s="18" customFormat="1" ht="15" customHeight="1" x14ac:dyDescent="0.2">
      <c r="C69" s="198" t="s">
        <v>693</v>
      </c>
      <c r="D69" s="162">
        <v>104</v>
      </c>
      <c r="E69" s="162">
        <v>126</v>
      </c>
      <c r="F69" s="162">
        <v>39262</v>
      </c>
    </row>
    <row r="70" spans="3:6" s="18" customFormat="1" ht="15" customHeight="1" x14ac:dyDescent="0.2">
      <c r="C70" s="198" t="s">
        <v>725</v>
      </c>
      <c r="D70" s="162">
        <v>8</v>
      </c>
      <c r="E70" s="162">
        <v>4</v>
      </c>
      <c r="F70" s="162">
        <v>2413</v>
      </c>
    </row>
    <row r="71" spans="3:6" s="18" customFormat="1" ht="15" customHeight="1" x14ac:dyDescent="0.2">
      <c r="C71" s="198" t="s">
        <v>726</v>
      </c>
      <c r="D71" s="162">
        <v>8</v>
      </c>
      <c r="E71" s="162">
        <v>20</v>
      </c>
      <c r="F71" s="162">
        <v>6636</v>
      </c>
    </row>
    <row r="72" spans="3:6" s="18" customFormat="1" ht="15" customHeight="1" x14ac:dyDescent="0.2">
      <c r="C72" s="198" t="s">
        <v>727</v>
      </c>
      <c r="D72" s="162">
        <v>6</v>
      </c>
      <c r="E72" s="162">
        <v>2</v>
      </c>
      <c r="F72" s="162">
        <v>47</v>
      </c>
    </row>
    <row r="73" spans="3:6" s="18" customFormat="1" ht="15" customHeight="1" x14ac:dyDescent="0.2">
      <c r="C73" s="198" t="s">
        <v>728</v>
      </c>
      <c r="D73" s="162">
        <v>28</v>
      </c>
      <c r="E73" s="162">
        <v>1</v>
      </c>
      <c r="F73" s="162">
        <v>151</v>
      </c>
    </row>
    <row r="74" spans="3:6" s="18" customFormat="1" ht="15" customHeight="1" x14ac:dyDescent="0.2">
      <c r="C74" s="198" t="s">
        <v>694</v>
      </c>
      <c r="D74" s="162">
        <v>266</v>
      </c>
      <c r="E74" s="162">
        <v>151</v>
      </c>
      <c r="F74" s="162">
        <v>36716</v>
      </c>
    </row>
    <row r="75" spans="3:6" s="18" customFormat="1" ht="15" customHeight="1" x14ac:dyDescent="0.2">
      <c r="C75" s="198" t="s">
        <v>695</v>
      </c>
      <c r="D75" s="162">
        <v>20</v>
      </c>
      <c r="E75" s="162">
        <v>28</v>
      </c>
      <c r="F75" s="162">
        <v>1104</v>
      </c>
    </row>
    <row r="76" spans="3:6" s="18" customFormat="1" ht="33" customHeight="1" x14ac:dyDescent="0.2">
      <c r="C76" s="199" t="s">
        <v>30</v>
      </c>
      <c r="D76" s="200">
        <v>11193</v>
      </c>
      <c r="E76" s="200">
        <v>11314</v>
      </c>
      <c r="F76" s="200">
        <v>2923279</v>
      </c>
    </row>
    <row r="77" spans="3:6" s="18" customFormat="1" ht="28.25" customHeight="1" x14ac:dyDescent="0.2"/>
  </sheetData>
  <mergeCells count="3">
    <mergeCell ref="B2:H2"/>
    <mergeCell ref="C6:F6"/>
    <mergeCell ref="C7:F7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B1:H72"/>
  <sheetViews>
    <sheetView topLeftCell="A67" workbookViewId="0">
      <selection activeCell="C6" sqref="C6:H6"/>
    </sheetView>
  </sheetViews>
  <sheetFormatPr defaultColWidth="10.90625" defaultRowHeight="14.5" x14ac:dyDescent="0.35"/>
  <cols>
    <col min="1" max="1" width="1.1796875" customWidth="1"/>
    <col min="2" max="2" width="1.36328125" customWidth="1"/>
    <col min="3" max="3" width="45.81640625" customWidth="1"/>
    <col min="4" max="4" width="18.453125" customWidth="1"/>
    <col min="5" max="7" width="14.453125" customWidth="1"/>
    <col min="8" max="8" width="12.36328125" customWidth="1"/>
    <col min="9" max="9" width="1" customWidth="1"/>
    <col min="10" max="10" width="4.6328125" customWidth="1"/>
  </cols>
  <sheetData>
    <row r="1" spans="2:8" s="18" customFormat="1" ht="2.75" customHeight="1" x14ac:dyDescent="0.2"/>
    <row r="2" spans="2:8" s="18" customFormat="1" ht="42.5" customHeight="1" x14ac:dyDescent="0.2">
      <c r="B2" s="426" t="s">
        <v>0</v>
      </c>
      <c r="C2" s="426"/>
      <c r="D2" s="426"/>
      <c r="E2" s="426"/>
      <c r="F2" s="426"/>
      <c r="G2" s="426"/>
    </row>
    <row r="3" spans="2:8" s="18" customFormat="1" ht="9.25" customHeight="1" x14ac:dyDescent="0.2"/>
    <row r="4" spans="2:8" s="18" customFormat="1" ht="19.75" customHeight="1" x14ac:dyDescent="0.2">
      <c r="B4" s="83" t="s">
        <v>656</v>
      </c>
    </row>
    <row r="5" spans="2:8" s="18" customFormat="1" ht="14.75" customHeight="1" x14ac:dyDescent="0.2"/>
    <row r="6" spans="2:8" s="18" customFormat="1" ht="27" customHeight="1" x14ac:dyDescent="0.2">
      <c r="C6" s="422" t="s">
        <v>729</v>
      </c>
      <c r="D6" s="422"/>
      <c r="E6" s="422"/>
      <c r="F6" s="422"/>
      <c r="G6" s="422"/>
      <c r="H6" s="422"/>
    </row>
    <row r="7" spans="2:8" s="18" customFormat="1" ht="26.25" customHeight="1" x14ac:dyDescent="0.2">
      <c r="C7" s="422" t="s">
        <v>798</v>
      </c>
      <c r="D7" s="422"/>
      <c r="E7" s="422"/>
      <c r="F7" s="422"/>
      <c r="G7" s="422"/>
      <c r="H7" s="422"/>
    </row>
    <row r="8" spans="2:8" s="18" customFormat="1" ht="24.75" customHeight="1" x14ac:dyDescent="0.2"/>
    <row r="9" spans="2:8" s="18" customFormat="1" ht="47.5" customHeight="1" x14ac:dyDescent="0.2">
      <c r="C9" s="201" t="s">
        <v>658</v>
      </c>
      <c r="D9" s="197" t="s">
        <v>730</v>
      </c>
      <c r="E9" s="160" t="s">
        <v>731</v>
      </c>
      <c r="F9" s="197" t="s">
        <v>732</v>
      </c>
      <c r="G9" s="160" t="s">
        <v>733</v>
      </c>
      <c r="H9" s="197" t="s">
        <v>734</v>
      </c>
    </row>
    <row r="10" spans="2:8" s="18" customFormat="1" ht="19.75" customHeight="1" x14ac:dyDescent="0.2">
      <c r="C10" s="198" t="s">
        <v>698</v>
      </c>
      <c r="D10" s="202">
        <v>2</v>
      </c>
      <c r="E10" s="202">
        <v>168</v>
      </c>
      <c r="F10" s="202">
        <v>340</v>
      </c>
      <c r="G10" s="203">
        <v>2.0238095238095202</v>
      </c>
      <c r="H10" s="203">
        <v>46.575342465753401</v>
      </c>
    </row>
    <row r="11" spans="2:8" s="18" customFormat="1" ht="19.75" customHeight="1" x14ac:dyDescent="0.2">
      <c r="C11" s="198" t="s">
        <v>663</v>
      </c>
      <c r="D11" s="202">
        <v>28</v>
      </c>
      <c r="E11" s="202">
        <v>756</v>
      </c>
      <c r="F11" s="202">
        <v>6921</v>
      </c>
      <c r="G11" s="203">
        <v>9.1547619047619104</v>
      </c>
      <c r="H11" s="203">
        <v>72.699579831932795</v>
      </c>
    </row>
    <row r="12" spans="2:8" s="18" customFormat="1" ht="19.75" customHeight="1" x14ac:dyDescent="0.2">
      <c r="C12" s="198" t="s">
        <v>699</v>
      </c>
      <c r="D12" s="202">
        <v>31</v>
      </c>
      <c r="E12" s="202">
        <v>922</v>
      </c>
      <c r="F12" s="202">
        <v>12535</v>
      </c>
      <c r="G12" s="203">
        <v>13.595444685466401</v>
      </c>
      <c r="H12" s="203">
        <v>108.453019553556</v>
      </c>
    </row>
    <row r="13" spans="2:8" s="18" customFormat="1" ht="19.75" customHeight="1" x14ac:dyDescent="0.2">
      <c r="C13" s="198" t="s">
        <v>664</v>
      </c>
      <c r="D13" s="202">
        <v>399</v>
      </c>
      <c r="E13" s="202">
        <v>11315</v>
      </c>
      <c r="F13" s="202">
        <v>158482</v>
      </c>
      <c r="G13" s="203">
        <v>14.006363234644301</v>
      </c>
      <c r="H13" s="203">
        <v>116.037722034295</v>
      </c>
    </row>
    <row r="14" spans="2:8" s="18" customFormat="1" ht="19.75" customHeight="1" x14ac:dyDescent="0.2">
      <c r="C14" s="198" t="s">
        <v>665</v>
      </c>
      <c r="D14" s="202">
        <v>741</v>
      </c>
      <c r="E14" s="202">
        <v>41335</v>
      </c>
      <c r="F14" s="202">
        <v>266717</v>
      </c>
      <c r="G14" s="203">
        <v>6.4525704608685102</v>
      </c>
      <c r="H14" s="203">
        <v>106.51424691999</v>
      </c>
    </row>
    <row r="15" spans="2:8" s="18" customFormat="1" ht="19.75" customHeight="1" x14ac:dyDescent="0.2">
      <c r="C15" s="198" t="s">
        <v>666</v>
      </c>
      <c r="D15" s="202">
        <v>1992</v>
      </c>
      <c r="E15" s="202">
        <v>88251</v>
      </c>
      <c r="F15" s="202">
        <v>584517</v>
      </c>
      <c r="G15" s="203">
        <v>6.6233470442261302</v>
      </c>
      <c r="H15" s="203">
        <v>84.518705636199897</v>
      </c>
    </row>
    <row r="16" spans="2:8" s="18" customFormat="1" ht="19.75" customHeight="1" x14ac:dyDescent="0.2">
      <c r="C16" s="198" t="s">
        <v>667</v>
      </c>
      <c r="D16" s="202">
        <v>139</v>
      </c>
      <c r="E16" s="202">
        <v>8103</v>
      </c>
      <c r="F16" s="202">
        <v>40128</v>
      </c>
      <c r="G16" s="203">
        <v>4.9522399111440203</v>
      </c>
      <c r="H16" s="203">
        <v>79.527527844940394</v>
      </c>
    </row>
    <row r="17" spans="3:8" s="18" customFormat="1" ht="19.75" customHeight="1" x14ac:dyDescent="0.2">
      <c r="C17" s="198" t="s">
        <v>668</v>
      </c>
      <c r="D17" s="202">
        <v>215</v>
      </c>
      <c r="E17" s="202">
        <v>11396</v>
      </c>
      <c r="F17" s="202">
        <v>47330</v>
      </c>
      <c r="G17" s="203">
        <v>4.1532116532116499</v>
      </c>
      <c r="H17" s="203">
        <v>60.618868311176001</v>
      </c>
    </row>
    <row r="18" spans="3:8" s="18" customFormat="1" ht="19.75" customHeight="1" x14ac:dyDescent="0.2">
      <c r="C18" s="198" t="s">
        <v>669</v>
      </c>
      <c r="D18" s="202">
        <v>184</v>
      </c>
      <c r="E18" s="202">
        <v>10909</v>
      </c>
      <c r="F18" s="202">
        <v>46641</v>
      </c>
      <c r="G18" s="203">
        <v>4.2754606288385704</v>
      </c>
      <c r="H18" s="203">
        <v>68.8255345522157</v>
      </c>
    </row>
    <row r="19" spans="3:8" s="18" customFormat="1" ht="19.75" customHeight="1" x14ac:dyDescent="0.2">
      <c r="C19" s="198" t="s">
        <v>700</v>
      </c>
      <c r="D19" s="202">
        <v>223</v>
      </c>
      <c r="E19" s="202">
        <v>9854</v>
      </c>
      <c r="F19" s="202">
        <v>66805</v>
      </c>
      <c r="G19" s="203">
        <v>6.77948041404506</v>
      </c>
      <c r="H19" s="203">
        <v>82.076074403518703</v>
      </c>
    </row>
    <row r="20" spans="3:8" s="18" customFormat="1" ht="19.75" customHeight="1" x14ac:dyDescent="0.2">
      <c r="C20" s="198" t="s">
        <v>670</v>
      </c>
      <c r="D20" s="202">
        <v>292</v>
      </c>
      <c r="E20" s="202">
        <v>12968</v>
      </c>
      <c r="F20" s="202">
        <v>94818</v>
      </c>
      <c r="G20" s="203">
        <v>7.31169031462061</v>
      </c>
      <c r="H20" s="203">
        <v>88.633176914879698</v>
      </c>
    </row>
    <row r="21" spans="3:8" s="18" customFormat="1" ht="19.75" customHeight="1" x14ac:dyDescent="0.2">
      <c r="C21" s="198" t="s">
        <v>702</v>
      </c>
      <c r="D21" s="202">
        <v>413</v>
      </c>
      <c r="E21" s="202">
        <v>7367</v>
      </c>
      <c r="F21" s="202">
        <v>138700</v>
      </c>
      <c r="G21" s="203">
        <v>18.827202389032198</v>
      </c>
      <c r="H21" s="203">
        <v>95.875355125909905</v>
      </c>
    </row>
    <row r="22" spans="3:8" s="18" customFormat="1" ht="19.75" customHeight="1" x14ac:dyDescent="0.2">
      <c r="C22" s="198" t="s">
        <v>703</v>
      </c>
      <c r="D22" s="202">
        <v>169</v>
      </c>
      <c r="E22" s="202">
        <v>5612</v>
      </c>
      <c r="F22" s="202">
        <v>54821</v>
      </c>
      <c r="G22" s="203">
        <v>9.7685317177476794</v>
      </c>
      <c r="H22" s="203">
        <v>88.568105077790506</v>
      </c>
    </row>
    <row r="23" spans="3:8" s="18" customFormat="1" ht="19.75" customHeight="1" x14ac:dyDescent="0.2">
      <c r="C23" s="198" t="s">
        <v>704</v>
      </c>
      <c r="D23" s="202">
        <v>23</v>
      </c>
      <c r="E23" s="202">
        <v>679</v>
      </c>
      <c r="F23" s="202">
        <v>7668</v>
      </c>
      <c r="G23" s="203">
        <v>11.293078055964701</v>
      </c>
      <c r="H23" s="203">
        <v>90.371243370654099</v>
      </c>
    </row>
    <row r="24" spans="3:8" s="18" customFormat="1" ht="19.75" customHeight="1" x14ac:dyDescent="0.2">
      <c r="C24" s="198" t="s">
        <v>671</v>
      </c>
      <c r="D24" s="202">
        <v>445</v>
      </c>
      <c r="E24" s="202">
        <v>16603</v>
      </c>
      <c r="F24" s="202">
        <v>170113</v>
      </c>
      <c r="G24" s="203">
        <v>10.2459194121544</v>
      </c>
      <c r="H24" s="203">
        <v>104.55045510697001</v>
      </c>
    </row>
    <row r="25" spans="3:8" s="18" customFormat="1" ht="19.75" customHeight="1" x14ac:dyDescent="0.2">
      <c r="C25" s="198" t="s">
        <v>705</v>
      </c>
      <c r="D25" s="202">
        <v>461</v>
      </c>
      <c r="E25" s="202">
        <v>11354</v>
      </c>
      <c r="F25" s="202">
        <v>155624</v>
      </c>
      <c r="G25" s="203">
        <v>13.706535141800201</v>
      </c>
      <c r="H25" s="203">
        <v>92.4154968051498</v>
      </c>
    </row>
    <row r="26" spans="3:8" s="18" customFormat="1" ht="19.75" customHeight="1" x14ac:dyDescent="0.2">
      <c r="C26" s="198" t="s">
        <v>672</v>
      </c>
      <c r="D26" s="202">
        <v>21</v>
      </c>
      <c r="E26" s="202">
        <v>314</v>
      </c>
      <c r="F26" s="202">
        <v>5875</v>
      </c>
      <c r="G26" s="203">
        <v>18.710191082802499</v>
      </c>
      <c r="H26" s="203">
        <v>76.958344249410501</v>
      </c>
    </row>
    <row r="27" spans="3:8" s="18" customFormat="1" ht="19.75" customHeight="1" x14ac:dyDescent="0.2">
      <c r="C27" s="198" t="s">
        <v>673</v>
      </c>
      <c r="D27" s="202">
        <v>2690</v>
      </c>
      <c r="E27" s="202">
        <v>88558</v>
      </c>
      <c r="F27" s="202">
        <v>909375</v>
      </c>
      <c r="G27" s="203">
        <v>10.268693963278301</v>
      </c>
      <c r="H27" s="203">
        <v>96.733582815116094</v>
      </c>
    </row>
    <row r="28" spans="3:8" s="18" customFormat="1" ht="19.75" customHeight="1" x14ac:dyDescent="0.2">
      <c r="C28" s="198" t="s">
        <v>807</v>
      </c>
      <c r="D28" s="202">
        <v>2</v>
      </c>
      <c r="E28" s="202" t="s">
        <v>108</v>
      </c>
      <c r="F28" s="202" t="s">
        <v>108</v>
      </c>
      <c r="G28" s="203" t="s">
        <v>739</v>
      </c>
      <c r="H28" s="203" t="s">
        <v>739</v>
      </c>
    </row>
    <row r="29" spans="3:8" s="18" customFormat="1" ht="19.75" customHeight="1" x14ac:dyDescent="0.2">
      <c r="C29" s="198" t="s">
        <v>706</v>
      </c>
      <c r="D29" s="202">
        <v>96</v>
      </c>
      <c r="E29" s="202">
        <v>762</v>
      </c>
      <c r="F29" s="202">
        <v>29000</v>
      </c>
      <c r="G29" s="203">
        <v>38.057742782152197</v>
      </c>
      <c r="H29" s="203">
        <v>82.187898540456302</v>
      </c>
    </row>
    <row r="30" spans="3:8" s="18" customFormat="1" ht="19.75" customHeight="1" x14ac:dyDescent="0.2">
      <c r="C30" s="198" t="s">
        <v>674</v>
      </c>
      <c r="D30" s="202">
        <v>278</v>
      </c>
      <c r="E30" s="202">
        <v>8584</v>
      </c>
      <c r="F30" s="202">
        <v>99631</v>
      </c>
      <c r="G30" s="203">
        <v>11.6065936626281</v>
      </c>
      <c r="H30" s="203">
        <v>98.157653619176202</v>
      </c>
    </row>
    <row r="31" spans="3:8" s="18" customFormat="1" ht="19.75" customHeight="1" x14ac:dyDescent="0.2">
      <c r="C31" s="198" t="s">
        <v>675</v>
      </c>
      <c r="D31" s="202">
        <v>544</v>
      </c>
      <c r="E31" s="202">
        <v>20646</v>
      </c>
      <c r="F31" s="202">
        <v>190465</v>
      </c>
      <c r="G31" s="203">
        <v>9.2252736607575301</v>
      </c>
      <c r="H31" s="203">
        <v>96.108529244059596</v>
      </c>
    </row>
    <row r="32" spans="3:8" s="18" customFormat="1" ht="19.75" customHeight="1" x14ac:dyDescent="0.2">
      <c r="C32" s="198" t="s">
        <v>676</v>
      </c>
      <c r="D32" s="202">
        <v>675</v>
      </c>
      <c r="E32" s="202">
        <v>24075</v>
      </c>
      <c r="F32" s="202">
        <v>225531</v>
      </c>
      <c r="G32" s="203">
        <v>9.3678504672897205</v>
      </c>
      <c r="H32" s="203">
        <v>91.411351283433504</v>
      </c>
    </row>
    <row r="33" spans="3:8" s="18" customFormat="1" ht="19.75" customHeight="1" x14ac:dyDescent="0.2">
      <c r="C33" s="198" t="s">
        <v>677</v>
      </c>
      <c r="D33" s="202">
        <v>123</v>
      </c>
      <c r="E33" s="202">
        <v>5217</v>
      </c>
      <c r="F33" s="202">
        <v>41381</v>
      </c>
      <c r="G33" s="203">
        <v>7.9319532298255702</v>
      </c>
      <c r="H33" s="203">
        <v>93.632763887317594</v>
      </c>
    </row>
    <row r="34" spans="3:8" s="18" customFormat="1" ht="19.75" customHeight="1" x14ac:dyDescent="0.2">
      <c r="C34" s="198" t="s">
        <v>678</v>
      </c>
      <c r="D34" s="202">
        <v>114</v>
      </c>
      <c r="E34" s="202">
        <v>8921</v>
      </c>
      <c r="F34" s="202">
        <v>20494</v>
      </c>
      <c r="G34" s="203">
        <v>2.2972760901244298</v>
      </c>
      <c r="H34" s="203">
        <v>49.5095907619462</v>
      </c>
    </row>
    <row r="35" spans="3:8" s="18" customFormat="1" ht="19.75" customHeight="1" x14ac:dyDescent="0.2">
      <c r="C35" s="198" t="s">
        <v>679</v>
      </c>
      <c r="D35" s="202">
        <v>12</v>
      </c>
      <c r="E35" s="202">
        <v>588</v>
      </c>
      <c r="F35" s="202">
        <v>1053</v>
      </c>
      <c r="G35" s="203">
        <v>1.7908163265306101</v>
      </c>
      <c r="H35" s="203">
        <v>25.8468335787923</v>
      </c>
    </row>
    <row r="36" spans="3:8" s="18" customFormat="1" ht="19.75" customHeight="1" x14ac:dyDescent="0.2">
      <c r="C36" s="198" t="s">
        <v>680</v>
      </c>
      <c r="D36" s="202">
        <v>1043</v>
      </c>
      <c r="E36" s="202">
        <v>44776</v>
      </c>
      <c r="F36" s="202">
        <v>312578</v>
      </c>
      <c r="G36" s="203">
        <v>6.9809272824727504</v>
      </c>
      <c r="H36" s="203">
        <v>82.081541119811803</v>
      </c>
    </row>
    <row r="37" spans="3:8" s="18" customFormat="1" ht="19.75" customHeight="1" x14ac:dyDescent="0.2">
      <c r="C37" s="198" t="s">
        <v>681</v>
      </c>
      <c r="D37" s="202">
        <v>1263</v>
      </c>
      <c r="E37" s="202">
        <v>85038</v>
      </c>
      <c r="F37" s="202">
        <v>357038</v>
      </c>
      <c r="G37" s="203">
        <v>4.1985700510360102</v>
      </c>
      <c r="H37" s="203">
        <v>77.417857986959604</v>
      </c>
    </row>
    <row r="38" spans="3:8" s="18" customFormat="1" ht="19.75" customHeight="1" x14ac:dyDescent="0.2">
      <c r="C38" s="198" t="s">
        <v>682</v>
      </c>
      <c r="D38" s="202">
        <v>346</v>
      </c>
      <c r="E38" s="202">
        <v>21383</v>
      </c>
      <c r="F38" s="202">
        <v>81423</v>
      </c>
      <c r="G38" s="203">
        <v>3.8078380021512399</v>
      </c>
      <c r="H38" s="203">
        <v>64.301960102980402</v>
      </c>
    </row>
    <row r="39" spans="3:8" s="18" customFormat="1" ht="19.75" customHeight="1" x14ac:dyDescent="0.2">
      <c r="C39" s="198" t="s">
        <v>683</v>
      </c>
      <c r="D39" s="202">
        <v>605</v>
      </c>
      <c r="E39" s="202">
        <v>29663</v>
      </c>
      <c r="F39" s="202">
        <v>172240</v>
      </c>
      <c r="G39" s="203">
        <v>5.8065603613929797</v>
      </c>
      <c r="H39" s="203">
        <v>83.380936244372407</v>
      </c>
    </row>
    <row r="40" spans="3:8" s="18" customFormat="1" ht="19.75" customHeight="1" x14ac:dyDescent="0.2">
      <c r="C40" s="198" t="s">
        <v>684</v>
      </c>
      <c r="D40" s="202">
        <v>317</v>
      </c>
      <c r="E40" s="202">
        <v>7400</v>
      </c>
      <c r="F40" s="202">
        <v>98561</v>
      </c>
      <c r="G40" s="203">
        <v>13.319054054054099</v>
      </c>
      <c r="H40" s="203">
        <v>86.223307001198506</v>
      </c>
    </row>
    <row r="41" spans="3:8" s="18" customFormat="1" ht="19.75" customHeight="1" x14ac:dyDescent="0.2">
      <c r="C41" s="198" t="s">
        <v>685</v>
      </c>
      <c r="D41" s="202">
        <v>571</v>
      </c>
      <c r="E41" s="202">
        <v>35255</v>
      </c>
      <c r="F41" s="202">
        <v>174297</v>
      </c>
      <c r="G41" s="203">
        <v>4.9438944830520501</v>
      </c>
      <c r="H41" s="203">
        <v>84.452358456283207</v>
      </c>
    </row>
    <row r="42" spans="3:8" s="18" customFormat="1" ht="19.75" customHeight="1" x14ac:dyDescent="0.2">
      <c r="C42" s="198" t="s">
        <v>707</v>
      </c>
      <c r="D42" s="202">
        <v>1</v>
      </c>
      <c r="E42" s="202">
        <v>73</v>
      </c>
      <c r="F42" s="202">
        <v>326</v>
      </c>
      <c r="G42" s="203">
        <v>4.4657534246575299</v>
      </c>
      <c r="H42" s="203">
        <v>89.315068493150704</v>
      </c>
    </row>
    <row r="43" spans="3:8" s="18" customFormat="1" ht="19.75" customHeight="1" x14ac:dyDescent="0.2">
      <c r="C43" s="198" t="s">
        <v>708</v>
      </c>
      <c r="D43" s="202">
        <v>38</v>
      </c>
      <c r="E43" s="202">
        <v>479</v>
      </c>
      <c r="F43" s="202">
        <v>10394</v>
      </c>
      <c r="G43" s="203">
        <v>21.6993736951983</v>
      </c>
      <c r="H43" s="203">
        <v>74.938716654650307</v>
      </c>
    </row>
    <row r="44" spans="3:8" s="18" customFormat="1" ht="19.75" customHeight="1" x14ac:dyDescent="0.2">
      <c r="C44" s="198" t="s">
        <v>709</v>
      </c>
      <c r="D44" s="202">
        <v>116</v>
      </c>
      <c r="E44" s="202">
        <v>3962</v>
      </c>
      <c r="F44" s="202">
        <v>38394</v>
      </c>
      <c r="G44" s="203">
        <v>9.6905603230691604</v>
      </c>
      <c r="H44" s="203">
        <v>90.940098060115105</v>
      </c>
    </row>
    <row r="45" spans="3:8" s="18" customFormat="1" ht="19.75" customHeight="1" x14ac:dyDescent="0.2">
      <c r="C45" s="198" t="s">
        <v>686</v>
      </c>
      <c r="D45" s="202">
        <v>794</v>
      </c>
      <c r="E45" s="202">
        <v>8320</v>
      </c>
      <c r="F45" s="202">
        <v>141923</v>
      </c>
      <c r="G45" s="203">
        <v>17.0580528846154</v>
      </c>
      <c r="H45" s="203">
        <v>49.5721211613156</v>
      </c>
    </row>
    <row r="46" spans="3:8" s="18" customFormat="1" ht="19.75" customHeight="1" x14ac:dyDescent="0.2">
      <c r="C46" s="198" t="s">
        <v>687</v>
      </c>
      <c r="D46" s="202">
        <v>275</v>
      </c>
      <c r="E46" s="202">
        <v>5435</v>
      </c>
      <c r="F46" s="202">
        <v>37464</v>
      </c>
      <c r="G46" s="203">
        <v>6.8931002759889601</v>
      </c>
      <c r="H46" s="203">
        <v>39.003872902178003</v>
      </c>
    </row>
    <row r="47" spans="3:8" s="18" customFormat="1" ht="19.75" customHeight="1" x14ac:dyDescent="0.2">
      <c r="C47" s="198" t="s">
        <v>710</v>
      </c>
      <c r="D47" s="202">
        <v>257</v>
      </c>
      <c r="E47" s="202">
        <v>10290</v>
      </c>
      <c r="F47" s="202">
        <v>62137</v>
      </c>
      <c r="G47" s="203">
        <v>6.0385811467444102</v>
      </c>
      <c r="H47" s="203">
        <v>67.064931140180505</v>
      </c>
    </row>
    <row r="48" spans="3:8" s="18" customFormat="1" ht="19.75" customHeight="1" x14ac:dyDescent="0.2">
      <c r="C48" s="198" t="s">
        <v>711</v>
      </c>
      <c r="D48" s="202">
        <v>45</v>
      </c>
      <c r="E48" s="202">
        <v>1793</v>
      </c>
      <c r="F48" s="202">
        <v>10452</v>
      </c>
      <c r="G48" s="203">
        <v>5.8293363078639198</v>
      </c>
      <c r="H48" s="203">
        <v>62.944896115627799</v>
      </c>
    </row>
    <row r="49" spans="3:8" s="18" customFormat="1" ht="19.75" customHeight="1" x14ac:dyDescent="0.2">
      <c r="C49" s="198" t="s">
        <v>713</v>
      </c>
      <c r="D49" s="202">
        <v>3</v>
      </c>
      <c r="E49" s="202">
        <v>75</v>
      </c>
      <c r="F49" s="202">
        <v>863</v>
      </c>
      <c r="G49" s="203">
        <v>11.5066666666667</v>
      </c>
      <c r="H49" s="203">
        <v>88.694758478931107</v>
      </c>
    </row>
    <row r="50" spans="3:8" s="18" customFormat="1" ht="19.75" customHeight="1" x14ac:dyDescent="0.2">
      <c r="C50" s="198" t="s">
        <v>688</v>
      </c>
      <c r="D50" s="202">
        <v>238</v>
      </c>
      <c r="E50" s="202">
        <v>3213</v>
      </c>
      <c r="F50" s="202">
        <v>77988</v>
      </c>
      <c r="G50" s="203">
        <v>24.272642390289501</v>
      </c>
      <c r="H50" s="203">
        <v>90.855924601279199</v>
      </c>
    </row>
    <row r="51" spans="3:8" s="18" customFormat="1" ht="19.75" customHeight="1" x14ac:dyDescent="0.2">
      <c r="C51" s="198" t="s">
        <v>714</v>
      </c>
      <c r="D51" s="202">
        <v>12</v>
      </c>
      <c r="E51" s="202">
        <v>1233</v>
      </c>
      <c r="F51" s="202">
        <v>5383</v>
      </c>
      <c r="G51" s="203">
        <v>4.36577453365775</v>
      </c>
      <c r="H51" s="203">
        <v>122.89954337899501</v>
      </c>
    </row>
    <row r="52" spans="3:8" s="18" customFormat="1" ht="19.75" customHeight="1" x14ac:dyDescent="0.2">
      <c r="C52" s="198" t="s">
        <v>715</v>
      </c>
      <c r="D52" s="202">
        <v>389</v>
      </c>
      <c r="E52" s="202">
        <v>13338</v>
      </c>
      <c r="F52" s="202">
        <v>119457</v>
      </c>
      <c r="G52" s="203">
        <v>8.95614035087719</v>
      </c>
      <c r="H52" s="203">
        <v>87.524545001611898</v>
      </c>
    </row>
    <row r="53" spans="3:8" s="18" customFormat="1" ht="19.75" customHeight="1" x14ac:dyDescent="0.2">
      <c r="C53" s="198" t="s">
        <v>689</v>
      </c>
      <c r="D53" s="202">
        <v>295</v>
      </c>
      <c r="E53" s="202">
        <v>4486</v>
      </c>
      <c r="F53" s="202">
        <v>84989</v>
      </c>
      <c r="G53" s="203">
        <v>18.945385644226501</v>
      </c>
      <c r="H53" s="203">
        <v>79.015433246560093</v>
      </c>
    </row>
    <row r="54" spans="3:8" s="18" customFormat="1" ht="19.75" customHeight="1" x14ac:dyDescent="0.2">
      <c r="C54" s="198" t="s">
        <v>716</v>
      </c>
      <c r="D54" s="202">
        <v>11</v>
      </c>
      <c r="E54" s="202">
        <v>1094</v>
      </c>
      <c r="F54" s="202">
        <v>2374</v>
      </c>
      <c r="G54" s="203">
        <v>2.1700182815356501</v>
      </c>
      <c r="H54" s="203">
        <v>54.599816007359699</v>
      </c>
    </row>
    <row r="55" spans="3:8" s="18" customFormat="1" ht="19.75" customHeight="1" x14ac:dyDescent="0.2">
      <c r="C55" s="198" t="s">
        <v>717</v>
      </c>
      <c r="D55" s="202">
        <v>358</v>
      </c>
      <c r="E55" s="202">
        <v>13078</v>
      </c>
      <c r="F55" s="202">
        <v>133868</v>
      </c>
      <c r="G55" s="203">
        <v>10.2361217311516</v>
      </c>
      <c r="H55" s="203">
        <v>107.211904247055</v>
      </c>
    </row>
    <row r="56" spans="3:8" s="18" customFormat="1" ht="19.75" customHeight="1" x14ac:dyDescent="0.2">
      <c r="C56" s="198" t="s">
        <v>690</v>
      </c>
      <c r="D56" s="202">
        <v>347</v>
      </c>
      <c r="E56" s="202">
        <v>12551</v>
      </c>
      <c r="F56" s="202">
        <v>124197</v>
      </c>
      <c r="G56" s="203">
        <v>9.8953868217671896</v>
      </c>
      <c r="H56" s="203">
        <v>102.383229188993</v>
      </c>
    </row>
    <row r="57" spans="3:8" s="18" customFormat="1" ht="19.75" customHeight="1" x14ac:dyDescent="0.2">
      <c r="C57" s="198" t="s">
        <v>718</v>
      </c>
      <c r="D57" s="202">
        <v>147</v>
      </c>
      <c r="E57" s="202">
        <v>5535</v>
      </c>
      <c r="F57" s="202">
        <v>47337</v>
      </c>
      <c r="G57" s="203">
        <v>8.5523035230352296</v>
      </c>
      <c r="H57" s="203">
        <v>88.4241790264131</v>
      </c>
    </row>
    <row r="58" spans="3:8" s="18" customFormat="1" ht="19.75" customHeight="1" x14ac:dyDescent="0.2">
      <c r="C58" s="198" t="s">
        <v>719</v>
      </c>
      <c r="D58" s="202">
        <v>34</v>
      </c>
      <c r="E58" s="202">
        <v>424</v>
      </c>
      <c r="F58" s="202">
        <v>9322</v>
      </c>
      <c r="G58" s="203">
        <v>21.985849056603801</v>
      </c>
      <c r="H58" s="203">
        <v>91.204383132765898</v>
      </c>
    </row>
    <row r="59" spans="3:8" s="18" customFormat="1" ht="19.75" customHeight="1" x14ac:dyDescent="0.2">
      <c r="C59" s="198" t="s">
        <v>720</v>
      </c>
      <c r="D59" s="202">
        <v>78</v>
      </c>
      <c r="E59" s="202">
        <v>2851</v>
      </c>
      <c r="F59" s="202">
        <v>10516</v>
      </c>
      <c r="G59" s="203">
        <v>3.6885303402314999</v>
      </c>
      <c r="H59" s="203">
        <v>37.255110355333599</v>
      </c>
    </row>
    <row r="60" spans="3:8" s="18" customFormat="1" ht="19.75" customHeight="1" x14ac:dyDescent="0.2">
      <c r="C60" s="198" t="s">
        <v>691</v>
      </c>
      <c r="D60" s="202">
        <v>454</v>
      </c>
      <c r="E60" s="202">
        <v>12189</v>
      </c>
      <c r="F60" s="202">
        <v>162799</v>
      </c>
      <c r="G60" s="203">
        <v>13.3562228238576</v>
      </c>
      <c r="H60" s="203">
        <v>100.113766342381</v>
      </c>
    </row>
    <row r="61" spans="3:8" s="18" customFormat="1" ht="19.75" customHeight="1" x14ac:dyDescent="0.2">
      <c r="C61" s="198" t="s">
        <v>721</v>
      </c>
      <c r="D61" s="202">
        <v>6</v>
      </c>
      <c r="E61" s="202">
        <v>737</v>
      </c>
      <c r="F61" s="202">
        <v>1610</v>
      </c>
      <c r="G61" s="203">
        <v>2.1845318860244198</v>
      </c>
      <c r="H61" s="203">
        <v>72.522522522522493</v>
      </c>
    </row>
    <row r="62" spans="3:8" s="18" customFormat="1" ht="19.75" customHeight="1" x14ac:dyDescent="0.2">
      <c r="C62" s="198" t="s">
        <v>722</v>
      </c>
      <c r="D62" s="202">
        <v>44</v>
      </c>
      <c r="E62" s="202">
        <v>1236</v>
      </c>
      <c r="F62" s="202">
        <v>10890</v>
      </c>
      <c r="G62" s="203">
        <v>8.8106796116504906</v>
      </c>
      <c r="H62" s="203">
        <v>67.555831265508701</v>
      </c>
    </row>
    <row r="63" spans="3:8" s="18" customFormat="1" ht="19.75" customHeight="1" x14ac:dyDescent="0.2">
      <c r="C63" s="198" t="s">
        <v>692</v>
      </c>
      <c r="D63" s="202">
        <v>102</v>
      </c>
      <c r="E63" s="202">
        <v>3160</v>
      </c>
      <c r="F63" s="202">
        <v>34097</v>
      </c>
      <c r="G63" s="203">
        <v>10.790189873417701</v>
      </c>
      <c r="H63" s="203">
        <v>90.478970412631</v>
      </c>
    </row>
    <row r="64" spans="3:8" s="18" customFormat="1" ht="19.75" customHeight="1" x14ac:dyDescent="0.2">
      <c r="C64" s="198" t="s">
        <v>723</v>
      </c>
      <c r="D64" s="202">
        <v>261</v>
      </c>
      <c r="E64" s="202">
        <v>2597</v>
      </c>
      <c r="F64" s="202">
        <v>47761</v>
      </c>
      <c r="G64" s="203">
        <v>18.3908355795148</v>
      </c>
      <c r="H64" s="203">
        <v>51.822314811800801</v>
      </c>
    </row>
    <row r="65" spans="3:8" s="18" customFormat="1" ht="19.75" customHeight="1" x14ac:dyDescent="0.2">
      <c r="C65" s="198" t="s">
        <v>724</v>
      </c>
      <c r="D65" s="202">
        <v>9</v>
      </c>
      <c r="E65" s="202">
        <v>303</v>
      </c>
      <c r="F65" s="202">
        <v>1977</v>
      </c>
      <c r="G65" s="203">
        <v>6.5247524752475199</v>
      </c>
      <c r="H65" s="203">
        <v>57.521093977305803</v>
      </c>
    </row>
    <row r="66" spans="3:8" s="18" customFormat="1" ht="19.75" customHeight="1" x14ac:dyDescent="0.2">
      <c r="C66" s="198" t="s">
        <v>693</v>
      </c>
      <c r="D66" s="202">
        <v>104</v>
      </c>
      <c r="E66" s="202">
        <v>893</v>
      </c>
      <c r="F66" s="202">
        <v>38880</v>
      </c>
      <c r="G66" s="203">
        <v>43.538633818588998</v>
      </c>
      <c r="H66" s="203">
        <v>104.088025058228</v>
      </c>
    </row>
    <row r="67" spans="3:8" s="18" customFormat="1" ht="19.75" customHeight="1" x14ac:dyDescent="0.2">
      <c r="C67" s="198" t="s">
        <v>725</v>
      </c>
      <c r="D67" s="202">
        <v>21</v>
      </c>
      <c r="E67" s="202">
        <v>990</v>
      </c>
      <c r="F67" s="202">
        <v>6126</v>
      </c>
      <c r="G67" s="203">
        <v>6.1878787878787902</v>
      </c>
      <c r="H67" s="203">
        <v>83.917808219178099</v>
      </c>
    </row>
    <row r="68" spans="3:8" s="18" customFormat="1" ht="19.75" customHeight="1" x14ac:dyDescent="0.2">
      <c r="C68" s="198" t="s">
        <v>726</v>
      </c>
      <c r="D68" s="202">
        <v>25</v>
      </c>
      <c r="E68" s="202">
        <v>879</v>
      </c>
      <c r="F68" s="202">
        <v>7019</v>
      </c>
      <c r="G68" s="203">
        <v>7.9852104664391401</v>
      </c>
      <c r="H68" s="203">
        <v>76.920547945205499</v>
      </c>
    </row>
    <row r="69" spans="3:8" s="18" customFormat="1" ht="19.75" customHeight="1" x14ac:dyDescent="0.2">
      <c r="C69" s="198" t="s">
        <v>727</v>
      </c>
      <c r="D69" s="202">
        <v>20</v>
      </c>
      <c r="E69" s="202">
        <v>1413</v>
      </c>
      <c r="F69" s="202">
        <v>5410</v>
      </c>
      <c r="G69" s="203">
        <v>3.8287331917905201</v>
      </c>
      <c r="H69" s="203">
        <v>75.369183616606307</v>
      </c>
    </row>
    <row r="70" spans="3:8" s="18" customFormat="1" ht="19.75" customHeight="1" x14ac:dyDescent="0.2">
      <c r="C70" s="198" t="s">
        <v>728</v>
      </c>
      <c r="D70" s="202">
        <v>30</v>
      </c>
      <c r="E70" s="202">
        <v>453</v>
      </c>
      <c r="F70" s="202">
        <v>4992</v>
      </c>
      <c r="G70" s="203">
        <v>11.0198675496689</v>
      </c>
      <c r="H70" s="203">
        <v>45.589041095890401</v>
      </c>
    </row>
    <row r="71" spans="3:8" s="18" customFormat="1" ht="46.75" customHeight="1" x14ac:dyDescent="0.2">
      <c r="C71" s="199" t="s">
        <v>476</v>
      </c>
      <c r="D71" s="204">
        <v>18971</v>
      </c>
      <c r="E71" s="204">
        <v>731852</v>
      </c>
      <c r="F71" s="204">
        <v>5810047</v>
      </c>
      <c r="G71" s="205">
        <v>7.9388277957838502</v>
      </c>
      <c r="H71" s="205">
        <v>85.9624461074566</v>
      </c>
    </row>
    <row r="72" spans="3:8" s="18" customFormat="1" ht="38.25" customHeight="1" x14ac:dyDescent="0.2"/>
  </sheetData>
  <mergeCells count="3">
    <mergeCell ref="B2:G2"/>
    <mergeCell ref="C6:H6"/>
    <mergeCell ref="C7:H7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B1:H67"/>
  <sheetViews>
    <sheetView workbookViewId="0">
      <selection activeCell="C7" sqref="C7:H7"/>
    </sheetView>
  </sheetViews>
  <sheetFormatPr defaultColWidth="10.90625" defaultRowHeight="14.5" x14ac:dyDescent="0.35"/>
  <cols>
    <col min="1" max="1" width="0.453125" customWidth="1"/>
    <col min="2" max="2" width="2.453125" customWidth="1"/>
    <col min="3" max="3" width="45.81640625" customWidth="1"/>
    <col min="4" max="4" width="18.453125" customWidth="1"/>
    <col min="5" max="7" width="14.453125" customWidth="1"/>
    <col min="8" max="8" width="12.36328125" customWidth="1"/>
    <col min="9" max="9" width="0.36328125" customWidth="1"/>
    <col min="10" max="10" width="4.6328125" customWidth="1"/>
  </cols>
  <sheetData>
    <row r="1" spans="2:8" s="18" customFormat="1" ht="7" customHeight="1" x14ac:dyDescent="0.2"/>
    <row r="2" spans="2:8" s="18" customFormat="1" ht="42.5" customHeight="1" x14ac:dyDescent="0.2">
      <c r="B2" s="426" t="s">
        <v>0</v>
      </c>
      <c r="C2" s="426"/>
      <c r="D2" s="426"/>
      <c r="E2" s="426"/>
      <c r="F2" s="426"/>
      <c r="G2" s="426"/>
    </row>
    <row r="3" spans="2:8" s="18" customFormat="1" ht="9.25" customHeight="1" x14ac:dyDescent="0.2"/>
    <row r="4" spans="2:8" s="18" customFormat="1" ht="19.75" customHeight="1" x14ac:dyDescent="0.2">
      <c r="B4" s="83" t="s">
        <v>656</v>
      </c>
    </row>
    <row r="5" spans="2:8" s="18" customFormat="1" ht="14.75" customHeight="1" x14ac:dyDescent="0.2"/>
    <row r="6" spans="2:8" s="18" customFormat="1" ht="27" customHeight="1" x14ac:dyDescent="0.2">
      <c r="C6" s="422" t="s">
        <v>735</v>
      </c>
      <c r="D6" s="422"/>
      <c r="E6" s="422"/>
      <c r="F6" s="422"/>
      <c r="G6" s="422"/>
      <c r="H6" s="422"/>
    </row>
    <row r="7" spans="2:8" s="18" customFormat="1" ht="32.75" customHeight="1" x14ac:dyDescent="0.2">
      <c r="C7" s="422" t="s">
        <v>798</v>
      </c>
      <c r="D7" s="422"/>
      <c r="E7" s="422"/>
      <c r="F7" s="422"/>
      <c r="G7" s="422"/>
      <c r="H7" s="422"/>
    </row>
    <row r="8" spans="2:8" s="18" customFormat="1" ht="12" customHeight="1" x14ac:dyDescent="0.2"/>
    <row r="9" spans="2:8" s="18" customFormat="1" ht="47.5" customHeight="1" x14ac:dyDescent="0.2">
      <c r="C9" s="201" t="s">
        <v>658</v>
      </c>
      <c r="D9" s="197" t="s">
        <v>730</v>
      </c>
      <c r="E9" s="160" t="s">
        <v>731</v>
      </c>
      <c r="F9" s="197" t="s">
        <v>732</v>
      </c>
      <c r="G9" s="160" t="s">
        <v>733</v>
      </c>
      <c r="H9" s="197" t="s">
        <v>734</v>
      </c>
    </row>
    <row r="10" spans="2:8" s="18" customFormat="1" ht="19.75" customHeight="1" x14ac:dyDescent="0.2">
      <c r="C10" s="198" t="s">
        <v>698</v>
      </c>
      <c r="D10" s="202">
        <v>3</v>
      </c>
      <c r="E10" s="202">
        <v>93</v>
      </c>
      <c r="F10" s="202">
        <v>952</v>
      </c>
      <c r="G10" s="203">
        <v>10.2365591397849</v>
      </c>
      <c r="H10" s="203">
        <v>94.915254237288096</v>
      </c>
    </row>
    <row r="11" spans="2:8" s="18" customFormat="1" ht="19.75" customHeight="1" x14ac:dyDescent="0.2">
      <c r="C11" s="198" t="s">
        <v>699</v>
      </c>
      <c r="D11" s="202">
        <v>15</v>
      </c>
      <c r="E11" s="202">
        <v>397</v>
      </c>
      <c r="F11" s="202">
        <v>6688</v>
      </c>
      <c r="G11" s="203">
        <v>16.846347607052898</v>
      </c>
      <c r="H11" s="203">
        <v>120.158102766798</v>
      </c>
    </row>
    <row r="12" spans="2:8" s="18" customFormat="1" ht="19.75" customHeight="1" x14ac:dyDescent="0.2">
      <c r="C12" s="198" t="s">
        <v>664</v>
      </c>
      <c r="D12" s="202">
        <v>451</v>
      </c>
      <c r="E12" s="202">
        <v>11463</v>
      </c>
      <c r="F12" s="202">
        <v>172599</v>
      </c>
      <c r="G12" s="203">
        <v>15.0570531274535</v>
      </c>
      <c r="H12" s="203">
        <v>111.32690050181201</v>
      </c>
    </row>
    <row r="13" spans="2:8" s="18" customFormat="1" ht="19.75" customHeight="1" x14ac:dyDescent="0.2">
      <c r="C13" s="198" t="s">
        <v>665</v>
      </c>
      <c r="D13" s="202">
        <v>1655</v>
      </c>
      <c r="E13" s="202">
        <v>91815</v>
      </c>
      <c r="F13" s="202">
        <v>630472</v>
      </c>
      <c r="G13" s="203">
        <v>6.8667646898654899</v>
      </c>
      <c r="H13" s="203">
        <v>106.34147164242</v>
      </c>
    </row>
    <row r="14" spans="2:8" s="18" customFormat="1" ht="19.75" customHeight="1" x14ac:dyDescent="0.2">
      <c r="C14" s="198" t="s">
        <v>666</v>
      </c>
      <c r="D14" s="202">
        <v>3279</v>
      </c>
      <c r="E14" s="202">
        <v>132221</v>
      </c>
      <c r="F14" s="202">
        <v>928952</v>
      </c>
      <c r="G14" s="203">
        <v>7.0257523388871697</v>
      </c>
      <c r="H14" s="203">
        <v>79.410434677054695</v>
      </c>
    </row>
    <row r="15" spans="2:8" s="18" customFormat="1" ht="19.75" customHeight="1" x14ac:dyDescent="0.2">
      <c r="C15" s="198" t="s">
        <v>667</v>
      </c>
      <c r="D15" s="202">
        <v>142</v>
      </c>
      <c r="E15" s="202">
        <v>7435</v>
      </c>
      <c r="F15" s="202">
        <v>35355</v>
      </c>
      <c r="G15" s="203">
        <v>4.7552118359112301</v>
      </c>
      <c r="H15" s="203">
        <v>68.417997097242406</v>
      </c>
    </row>
    <row r="16" spans="2:8" s="18" customFormat="1" ht="19.75" customHeight="1" x14ac:dyDescent="0.2">
      <c r="C16" s="198" t="s">
        <v>668</v>
      </c>
      <c r="D16" s="202">
        <v>172</v>
      </c>
      <c r="E16" s="202">
        <v>10895</v>
      </c>
      <c r="F16" s="202">
        <v>48876</v>
      </c>
      <c r="G16" s="203">
        <v>4.4860945387792599</v>
      </c>
      <c r="H16" s="203">
        <v>77.589573444668503</v>
      </c>
    </row>
    <row r="17" spans="3:8" s="18" customFormat="1" ht="19.75" customHeight="1" x14ac:dyDescent="0.2">
      <c r="C17" s="198" t="s">
        <v>669</v>
      </c>
      <c r="D17" s="202">
        <v>186</v>
      </c>
      <c r="E17" s="202">
        <v>9358</v>
      </c>
      <c r="F17" s="202">
        <v>44424</v>
      </c>
      <c r="G17" s="203">
        <v>4.7471681983329796</v>
      </c>
      <c r="H17" s="203">
        <v>65.202841542887299</v>
      </c>
    </row>
    <row r="18" spans="3:8" s="18" customFormat="1" ht="19.75" customHeight="1" x14ac:dyDescent="0.2">
      <c r="C18" s="198" t="s">
        <v>700</v>
      </c>
      <c r="D18" s="202">
        <v>238</v>
      </c>
      <c r="E18" s="202">
        <v>10037</v>
      </c>
      <c r="F18" s="202">
        <v>79481</v>
      </c>
      <c r="G18" s="203">
        <v>7.9188004383779997</v>
      </c>
      <c r="H18" s="203">
        <v>91.591186706308093</v>
      </c>
    </row>
    <row r="19" spans="3:8" s="18" customFormat="1" ht="19.75" customHeight="1" x14ac:dyDescent="0.2">
      <c r="C19" s="198" t="s">
        <v>670</v>
      </c>
      <c r="D19" s="202">
        <v>446</v>
      </c>
      <c r="E19" s="202">
        <v>18558</v>
      </c>
      <c r="F19" s="202">
        <v>139542</v>
      </c>
      <c r="G19" s="203">
        <v>7.5192369867442599</v>
      </c>
      <c r="H19" s="203">
        <v>86.708133198287499</v>
      </c>
    </row>
    <row r="20" spans="3:8" s="18" customFormat="1" ht="19.75" customHeight="1" x14ac:dyDescent="0.2">
      <c r="C20" s="198" t="s">
        <v>702</v>
      </c>
      <c r="D20" s="202">
        <v>485</v>
      </c>
      <c r="E20" s="202">
        <v>9493</v>
      </c>
      <c r="F20" s="202">
        <v>166543</v>
      </c>
      <c r="G20" s="203">
        <v>17.5437690930159</v>
      </c>
      <c r="H20" s="203">
        <v>99.476761896797896</v>
      </c>
    </row>
    <row r="21" spans="3:8" s="18" customFormat="1" ht="19.75" customHeight="1" x14ac:dyDescent="0.2">
      <c r="C21" s="198" t="s">
        <v>703</v>
      </c>
      <c r="D21" s="202">
        <v>104</v>
      </c>
      <c r="E21" s="202">
        <v>3178</v>
      </c>
      <c r="F21" s="202">
        <v>30451</v>
      </c>
      <c r="G21" s="203">
        <v>9.5818124606670896</v>
      </c>
      <c r="H21" s="203">
        <v>87.282160055033202</v>
      </c>
    </row>
    <row r="22" spans="3:8" s="18" customFormat="1" ht="19.75" customHeight="1" x14ac:dyDescent="0.2">
      <c r="C22" s="198" t="s">
        <v>671</v>
      </c>
      <c r="D22" s="202">
        <v>505</v>
      </c>
      <c r="E22" s="202">
        <v>15688</v>
      </c>
      <c r="F22" s="202">
        <v>177981</v>
      </c>
      <c r="G22" s="203">
        <v>11.345040795512499</v>
      </c>
      <c r="H22" s="203">
        <v>100.899690465662</v>
      </c>
    </row>
    <row r="23" spans="3:8" s="18" customFormat="1" ht="19.75" customHeight="1" x14ac:dyDescent="0.2">
      <c r="C23" s="198" t="s">
        <v>705</v>
      </c>
      <c r="D23" s="202">
        <v>779</v>
      </c>
      <c r="E23" s="202">
        <v>18715</v>
      </c>
      <c r="F23" s="202">
        <v>265174</v>
      </c>
      <c r="G23" s="203">
        <v>14.1690622495325</v>
      </c>
      <c r="H23" s="203">
        <v>94.521358503478993</v>
      </c>
    </row>
    <row r="24" spans="3:8" s="18" customFormat="1" ht="19.75" customHeight="1" x14ac:dyDescent="0.2">
      <c r="C24" s="198" t="s">
        <v>672</v>
      </c>
      <c r="D24" s="202">
        <v>24</v>
      </c>
      <c r="E24" s="202">
        <v>867</v>
      </c>
      <c r="F24" s="202">
        <v>8403</v>
      </c>
      <c r="G24" s="203">
        <v>9.6920415224913494</v>
      </c>
      <c r="H24" s="203">
        <v>96.254295532646097</v>
      </c>
    </row>
    <row r="25" spans="3:8" s="18" customFormat="1" ht="19.75" customHeight="1" x14ac:dyDescent="0.2">
      <c r="C25" s="198" t="s">
        <v>673</v>
      </c>
      <c r="D25" s="202">
        <v>5202</v>
      </c>
      <c r="E25" s="202">
        <v>167098</v>
      </c>
      <c r="F25" s="202">
        <v>1844817</v>
      </c>
      <c r="G25" s="203">
        <v>11.0403296269255</v>
      </c>
      <c r="H25" s="203">
        <v>97.450608241916996</v>
      </c>
    </row>
    <row r="26" spans="3:8" s="18" customFormat="1" ht="19.75" customHeight="1" x14ac:dyDescent="0.2">
      <c r="C26" s="198" t="s">
        <v>706</v>
      </c>
      <c r="D26" s="202">
        <v>101</v>
      </c>
      <c r="E26" s="202">
        <v>543</v>
      </c>
      <c r="F26" s="202">
        <v>33399</v>
      </c>
      <c r="G26" s="203">
        <v>61.508287292817698</v>
      </c>
      <c r="H26" s="203">
        <v>90.822320117474305</v>
      </c>
    </row>
    <row r="27" spans="3:8" s="18" customFormat="1" ht="19.75" customHeight="1" x14ac:dyDescent="0.2">
      <c r="C27" s="198" t="s">
        <v>674</v>
      </c>
      <c r="D27" s="202">
        <v>489</v>
      </c>
      <c r="E27" s="202">
        <v>15010</v>
      </c>
      <c r="F27" s="202">
        <v>171142</v>
      </c>
      <c r="G27" s="203">
        <v>11.4018654230513</v>
      </c>
      <c r="H27" s="203">
        <v>98.868861929520506</v>
      </c>
    </row>
    <row r="28" spans="3:8" s="18" customFormat="1" ht="19.75" customHeight="1" x14ac:dyDescent="0.2">
      <c r="C28" s="198" t="s">
        <v>675</v>
      </c>
      <c r="D28" s="202">
        <v>764</v>
      </c>
      <c r="E28" s="202">
        <v>26025</v>
      </c>
      <c r="F28" s="202">
        <v>265578</v>
      </c>
      <c r="G28" s="203">
        <v>10.204726224783901</v>
      </c>
      <c r="H28" s="203">
        <v>96.572413492167399</v>
      </c>
    </row>
    <row r="29" spans="3:8" s="18" customFormat="1" ht="19.75" customHeight="1" x14ac:dyDescent="0.2">
      <c r="C29" s="198" t="s">
        <v>676</v>
      </c>
      <c r="D29" s="202">
        <v>1220</v>
      </c>
      <c r="E29" s="202">
        <v>39418</v>
      </c>
      <c r="F29" s="202">
        <v>398795</v>
      </c>
      <c r="G29" s="203">
        <v>10.1170784920595</v>
      </c>
      <c r="H29" s="203">
        <v>91.082774907614194</v>
      </c>
    </row>
    <row r="30" spans="3:8" s="18" customFormat="1" ht="19.75" customHeight="1" x14ac:dyDescent="0.2">
      <c r="C30" s="198" t="s">
        <v>677</v>
      </c>
      <c r="D30" s="202">
        <v>49</v>
      </c>
      <c r="E30" s="202">
        <v>1623</v>
      </c>
      <c r="F30" s="202">
        <v>19030</v>
      </c>
      <c r="G30" s="203">
        <v>11.7252002464572</v>
      </c>
      <c r="H30" s="203">
        <v>106.586759269631</v>
      </c>
    </row>
    <row r="31" spans="3:8" s="18" customFormat="1" ht="19.75" customHeight="1" x14ac:dyDescent="0.2">
      <c r="C31" s="198" t="s">
        <v>678</v>
      </c>
      <c r="D31" s="202">
        <v>225</v>
      </c>
      <c r="E31" s="202">
        <v>10271</v>
      </c>
      <c r="F31" s="202">
        <v>30097</v>
      </c>
      <c r="G31" s="203">
        <v>2.9302891636646899</v>
      </c>
      <c r="H31" s="203">
        <v>38.046418729299901</v>
      </c>
    </row>
    <row r="32" spans="3:8" s="18" customFormat="1" ht="19.75" customHeight="1" x14ac:dyDescent="0.2">
      <c r="C32" s="198" t="s">
        <v>679</v>
      </c>
      <c r="D32" s="202">
        <v>9</v>
      </c>
      <c r="E32" s="202">
        <v>442</v>
      </c>
      <c r="F32" s="202">
        <v>1196</v>
      </c>
      <c r="G32" s="203">
        <v>2.7058823529411802</v>
      </c>
      <c r="H32" s="203">
        <v>36.407914764079102</v>
      </c>
    </row>
    <row r="33" spans="3:8" s="18" customFormat="1" ht="19.75" customHeight="1" x14ac:dyDescent="0.2">
      <c r="C33" s="198" t="s">
        <v>680</v>
      </c>
      <c r="D33" s="202">
        <v>2337</v>
      </c>
      <c r="E33" s="202">
        <v>92259</v>
      </c>
      <c r="F33" s="202">
        <v>649673</v>
      </c>
      <c r="G33" s="203">
        <v>7.0418387366002202</v>
      </c>
      <c r="H33" s="203">
        <v>76.417643246396906</v>
      </c>
    </row>
    <row r="34" spans="3:8" s="18" customFormat="1" ht="19.75" customHeight="1" x14ac:dyDescent="0.2">
      <c r="C34" s="198" t="s">
        <v>681</v>
      </c>
      <c r="D34" s="202">
        <v>2487</v>
      </c>
      <c r="E34" s="202">
        <v>142245</v>
      </c>
      <c r="F34" s="202">
        <v>570338</v>
      </c>
      <c r="G34" s="203">
        <v>4.0095469085029398</v>
      </c>
      <c r="H34" s="203">
        <v>65.396134512365194</v>
      </c>
    </row>
    <row r="35" spans="3:8" s="18" customFormat="1" ht="19.75" customHeight="1" x14ac:dyDescent="0.2">
      <c r="C35" s="198" t="s">
        <v>682</v>
      </c>
      <c r="D35" s="202">
        <v>645</v>
      </c>
      <c r="E35" s="202">
        <v>38654</v>
      </c>
      <c r="F35" s="202">
        <v>146533</v>
      </c>
      <c r="G35" s="203">
        <v>3.7908883944740501</v>
      </c>
      <c r="H35" s="203">
        <v>62.696229232539899</v>
      </c>
    </row>
    <row r="36" spans="3:8" s="18" customFormat="1" ht="19.75" customHeight="1" x14ac:dyDescent="0.2">
      <c r="C36" s="198" t="s">
        <v>683</v>
      </c>
      <c r="D36" s="202">
        <v>1194</v>
      </c>
      <c r="E36" s="202">
        <v>68007</v>
      </c>
      <c r="F36" s="202">
        <v>326532</v>
      </c>
      <c r="G36" s="203">
        <v>4.8014469098769199</v>
      </c>
      <c r="H36" s="203">
        <v>76.679323973032197</v>
      </c>
    </row>
    <row r="37" spans="3:8" s="18" customFormat="1" ht="19.75" customHeight="1" x14ac:dyDescent="0.2">
      <c r="C37" s="198" t="s">
        <v>684</v>
      </c>
      <c r="D37" s="202">
        <v>997</v>
      </c>
      <c r="E37" s="202">
        <v>24260</v>
      </c>
      <c r="F37" s="202">
        <v>330422</v>
      </c>
      <c r="G37" s="203">
        <v>13.6200329760923</v>
      </c>
      <c r="H37" s="203">
        <v>91.973968423631106</v>
      </c>
    </row>
    <row r="38" spans="3:8" s="18" customFormat="1" ht="19.75" customHeight="1" x14ac:dyDescent="0.2">
      <c r="C38" s="198" t="s">
        <v>685</v>
      </c>
      <c r="D38" s="202">
        <v>1016</v>
      </c>
      <c r="E38" s="202">
        <v>56210</v>
      </c>
      <c r="F38" s="202">
        <v>298733</v>
      </c>
      <c r="G38" s="203">
        <v>5.3145881515744504</v>
      </c>
      <c r="H38" s="203">
        <v>81.638213503933898</v>
      </c>
    </row>
    <row r="39" spans="3:8" s="18" customFormat="1" ht="19.75" customHeight="1" x14ac:dyDescent="0.2">
      <c r="C39" s="198" t="s">
        <v>708</v>
      </c>
      <c r="D39" s="202">
        <v>57</v>
      </c>
      <c r="E39" s="202">
        <v>548</v>
      </c>
      <c r="F39" s="202">
        <v>14132</v>
      </c>
      <c r="G39" s="203">
        <v>25.788321167883201</v>
      </c>
      <c r="H39" s="203">
        <v>67.925979331891398</v>
      </c>
    </row>
    <row r="40" spans="3:8" s="18" customFormat="1" ht="19.75" customHeight="1" x14ac:dyDescent="0.2">
      <c r="C40" s="198" t="s">
        <v>709</v>
      </c>
      <c r="D40" s="202">
        <v>153</v>
      </c>
      <c r="E40" s="202">
        <v>4481</v>
      </c>
      <c r="F40" s="202">
        <v>52462</v>
      </c>
      <c r="G40" s="203">
        <v>11.707654541397</v>
      </c>
      <c r="H40" s="203">
        <v>93.735706117781604</v>
      </c>
    </row>
    <row r="41" spans="3:8" s="18" customFormat="1" ht="19.75" customHeight="1" x14ac:dyDescent="0.2">
      <c r="C41" s="198" t="s">
        <v>686</v>
      </c>
      <c r="D41" s="202">
        <v>1202</v>
      </c>
      <c r="E41" s="202">
        <v>14201</v>
      </c>
      <c r="F41" s="202">
        <v>195392</v>
      </c>
      <c r="G41" s="203">
        <v>13.7590310541511</v>
      </c>
      <c r="H41" s="203">
        <v>47.084678779700198</v>
      </c>
    </row>
    <row r="42" spans="3:8" s="18" customFormat="1" ht="19.75" customHeight="1" x14ac:dyDescent="0.2">
      <c r="C42" s="198" t="s">
        <v>687</v>
      </c>
      <c r="D42" s="202">
        <v>497</v>
      </c>
      <c r="E42" s="202">
        <v>7814</v>
      </c>
      <c r="F42" s="202">
        <v>48562</v>
      </c>
      <c r="G42" s="203">
        <v>6.2147427693882804</v>
      </c>
      <c r="H42" s="203">
        <v>27.437398300488201</v>
      </c>
    </row>
    <row r="43" spans="3:8" s="18" customFormat="1" ht="19.75" customHeight="1" x14ac:dyDescent="0.2">
      <c r="C43" s="198" t="s">
        <v>710</v>
      </c>
      <c r="D43" s="202">
        <v>301</v>
      </c>
      <c r="E43" s="202">
        <v>10552</v>
      </c>
      <c r="F43" s="202">
        <v>65032</v>
      </c>
      <c r="G43" s="203">
        <v>6.1630022744503403</v>
      </c>
      <c r="H43" s="203">
        <v>61.756438501861297</v>
      </c>
    </row>
    <row r="44" spans="3:8" s="18" customFormat="1" ht="19.75" customHeight="1" x14ac:dyDescent="0.2">
      <c r="C44" s="198" t="s">
        <v>711</v>
      </c>
      <c r="D44" s="202">
        <v>44</v>
      </c>
      <c r="E44" s="202">
        <v>1284</v>
      </c>
      <c r="F44" s="202">
        <v>11981</v>
      </c>
      <c r="G44" s="203">
        <v>9.3309968847351996</v>
      </c>
      <c r="H44" s="203">
        <v>77.849252761533506</v>
      </c>
    </row>
    <row r="45" spans="3:8" s="18" customFormat="1" ht="19.75" customHeight="1" x14ac:dyDescent="0.2">
      <c r="C45" s="198" t="s">
        <v>712</v>
      </c>
      <c r="D45" s="202">
        <v>4</v>
      </c>
      <c r="E45" s="202">
        <v>182</v>
      </c>
      <c r="F45" s="202">
        <v>1653</v>
      </c>
      <c r="G45" s="203">
        <v>9.0824175824175803</v>
      </c>
      <c r="H45" s="203">
        <v>113.219178082192</v>
      </c>
    </row>
    <row r="46" spans="3:8" s="18" customFormat="1" ht="19.75" customHeight="1" x14ac:dyDescent="0.2">
      <c r="C46" s="198" t="s">
        <v>688</v>
      </c>
      <c r="D46" s="202">
        <v>1586</v>
      </c>
      <c r="E46" s="202">
        <v>22650</v>
      </c>
      <c r="F46" s="202">
        <v>529452</v>
      </c>
      <c r="G46" s="203">
        <v>23.375364238410601</v>
      </c>
      <c r="H46" s="203">
        <v>92.200794792403201</v>
      </c>
    </row>
    <row r="47" spans="3:8" s="18" customFormat="1" ht="19.75" customHeight="1" x14ac:dyDescent="0.2">
      <c r="C47" s="198" t="s">
        <v>715</v>
      </c>
      <c r="D47" s="202">
        <v>433</v>
      </c>
      <c r="E47" s="202">
        <v>16113</v>
      </c>
      <c r="F47" s="202">
        <v>149211</v>
      </c>
      <c r="G47" s="203">
        <v>9.2602867250046508</v>
      </c>
      <c r="H47" s="203">
        <v>96.318602579495703</v>
      </c>
    </row>
    <row r="48" spans="3:8" s="18" customFormat="1" ht="19.75" customHeight="1" x14ac:dyDescent="0.2">
      <c r="C48" s="198" t="s">
        <v>689</v>
      </c>
      <c r="D48" s="202">
        <v>405</v>
      </c>
      <c r="E48" s="202">
        <v>5557</v>
      </c>
      <c r="F48" s="202">
        <v>125550</v>
      </c>
      <c r="G48" s="203">
        <v>22.5931257872953</v>
      </c>
      <c r="H48" s="203">
        <v>85.211076421881401</v>
      </c>
    </row>
    <row r="49" spans="3:8" s="18" customFormat="1" ht="19.75" customHeight="1" x14ac:dyDescent="0.2">
      <c r="C49" s="198" t="s">
        <v>716</v>
      </c>
      <c r="D49" s="202">
        <v>40</v>
      </c>
      <c r="E49" s="202">
        <v>1566</v>
      </c>
      <c r="F49" s="202">
        <v>5464</v>
      </c>
      <c r="G49" s="203">
        <v>3.4891443167305201</v>
      </c>
      <c r="H49" s="203">
        <v>37.195371000680701</v>
      </c>
    </row>
    <row r="50" spans="3:8" s="18" customFormat="1" ht="19.75" customHeight="1" x14ac:dyDescent="0.2">
      <c r="C50" s="198" t="s">
        <v>717</v>
      </c>
      <c r="D50" s="202">
        <v>546</v>
      </c>
      <c r="E50" s="202">
        <v>19489</v>
      </c>
      <c r="F50" s="202">
        <v>193697</v>
      </c>
      <c r="G50" s="203">
        <v>9.9387859818359097</v>
      </c>
      <c r="H50" s="203">
        <v>98.837102502347193</v>
      </c>
    </row>
    <row r="51" spans="3:8" s="18" customFormat="1" ht="19.75" customHeight="1" x14ac:dyDescent="0.2">
      <c r="C51" s="198" t="s">
        <v>690</v>
      </c>
      <c r="D51" s="202">
        <v>724</v>
      </c>
      <c r="E51" s="202">
        <v>24478</v>
      </c>
      <c r="F51" s="202">
        <v>257370</v>
      </c>
      <c r="G51" s="203">
        <v>10.514339406814299</v>
      </c>
      <c r="H51" s="203">
        <v>101.33355382053099</v>
      </c>
    </row>
    <row r="52" spans="3:8" s="18" customFormat="1" ht="19.75" customHeight="1" x14ac:dyDescent="0.2">
      <c r="C52" s="198" t="s">
        <v>718</v>
      </c>
      <c r="D52" s="202">
        <v>71</v>
      </c>
      <c r="E52" s="202">
        <v>2278</v>
      </c>
      <c r="F52" s="202">
        <v>20091</v>
      </c>
      <c r="G52" s="203">
        <v>8.8195785776997404</v>
      </c>
      <c r="H52" s="203">
        <v>77.796708615682505</v>
      </c>
    </row>
    <row r="53" spans="3:8" s="18" customFormat="1" ht="19.75" customHeight="1" x14ac:dyDescent="0.2">
      <c r="C53" s="198" t="s">
        <v>719</v>
      </c>
      <c r="D53" s="202">
        <v>42</v>
      </c>
      <c r="E53" s="202">
        <v>806</v>
      </c>
      <c r="F53" s="202">
        <v>13049</v>
      </c>
      <c r="G53" s="203">
        <v>16.1898263027295</v>
      </c>
      <c r="H53" s="203">
        <v>85.120678408349704</v>
      </c>
    </row>
    <row r="54" spans="3:8" s="18" customFormat="1" ht="19.75" customHeight="1" x14ac:dyDescent="0.2">
      <c r="C54" s="198" t="s">
        <v>720</v>
      </c>
      <c r="D54" s="202">
        <v>74</v>
      </c>
      <c r="E54" s="202">
        <v>799</v>
      </c>
      <c r="F54" s="202">
        <v>4101</v>
      </c>
      <c r="G54" s="203">
        <v>5.1326658322903604</v>
      </c>
      <c r="H54" s="203">
        <v>15.0478846365538</v>
      </c>
    </row>
    <row r="55" spans="3:8" s="18" customFormat="1" ht="19.75" customHeight="1" x14ac:dyDescent="0.2">
      <c r="C55" s="198" t="s">
        <v>691</v>
      </c>
      <c r="D55" s="202">
        <v>1067</v>
      </c>
      <c r="E55" s="202">
        <v>33446</v>
      </c>
      <c r="F55" s="202">
        <v>383706</v>
      </c>
      <c r="G55" s="203">
        <v>11.472403276924</v>
      </c>
      <c r="H55" s="203">
        <v>101.279635113948</v>
      </c>
    </row>
    <row r="56" spans="3:8" s="18" customFormat="1" ht="19.75" customHeight="1" x14ac:dyDescent="0.2">
      <c r="C56" s="198" t="s">
        <v>721</v>
      </c>
      <c r="D56" s="202">
        <v>1</v>
      </c>
      <c r="E56" s="202">
        <v>15</v>
      </c>
      <c r="F56" s="202">
        <v>16</v>
      </c>
      <c r="G56" s="203">
        <v>1.06666666666667</v>
      </c>
      <c r="H56" s="203">
        <v>4.7904191616766498</v>
      </c>
    </row>
    <row r="57" spans="3:8" s="18" customFormat="1" ht="19.75" customHeight="1" x14ac:dyDescent="0.2">
      <c r="C57" s="198" t="s">
        <v>722</v>
      </c>
      <c r="D57" s="202">
        <v>46</v>
      </c>
      <c r="E57" s="202">
        <v>705</v>
      </c>
      <c r="F57" s="202">
        <v>12939</v>
      </c>
      <c r="G57" s="203">
        <v>18.353191489361699</v>
      </c>
      <c r="H57" s="203">
        <v>78.484774960572594</v>
      </c>
    </row>
    <row r="58" spans="3:8" s="18" customFormat="1" ht="19.75" customHeight="1" x14ac:dyDescent="0.2">
      <c r="C58" s="198" t="s">
        <v>692</v>
      </c>
      <c r="D58" s="202">
        <v>62</v>
      </c>
      <c r="E58" s="202">
        <v>1839</v>
      </c>
      <c r="F58" s="202">
        <v>15366</v>
      </c>
      <c r="G58" s="203">
        <v>8.3556280587275698</v>
      </c>
      <c r="H58" s="203">
        <v>67.632042253521107</v>
      </c>
    </row>
    <row r="59" spans="3:8" s="18" customFormat="1" ht="19.75" customHeight="1" x14ac:dyDescent="0.2">
      <c r="C59" s="198" t="s">
        <v>723</v>
      </c>
      <c r="D59" s="202">
        <v>280</v>
      </c>
      <c r="E59" s="202">
        <v>1655</v>
      </c>
      <c r="F59" s="202">
        <v>29477</v>
      </c>
      <c r="G59" s="203">
        <v>17.810876132930499</v>
      </c>
      <c r="H59" s="203">
        <v>29.137835593689498</v>
      </c>
    </row>
    <row r="60" spans="3:8" s="18" customFormat="1" ht="19.75" customHeight="1" x14ac:dyDescent="0.2">
      <c r="C60" s="198" t="s">
        <v>724</v>
      </c>
      <c r="D60" s="202">
        <v>1</v>
      </c>
      <c r="E60" s="202">
        <v>71</v>
      </c>
      <c r="F60" s="202">
        <v>204</v>
      </c>
      <c r="G60" s="203">
        <v>2.8732394366197198</v>
      </c>
      <c r="H60" s="203">
        <v>39.458413926498999</v>
      </c>
    </row>
    <row r="61" spans="3:8" s="18" customFormat="1" ht="19.75" customHeight="1" x14ac:dyDescent="0.2">
      <c r="C61" s="198" t="s">
        <v>693</v>
      </c>
      <c r="D61" s="202">
        <v>42</v>
      </c>
      <c r="E61" s="202">
        <v>267</v>
      </c>
      <c r="F61" s="202">
        <v>14717</v>
      </c>
      <c r="G61" s="203">
        <v>55.119850187265897</v>
      </c>
      <c r="H61" s="203">
        <v>95.434796705790802</v>
      </c>
    </row>
    <row r="62" spans="3:8" s="18" customFormat="1" ht="19.75" customHeight="1" x14ac:dyDescent="0.2">
      <c r="C62" s="198" t="s">
        <v>725</v>
      </c>
      <c r="D62" s="202">
        <v>17</v>
      </c>
      <c r="E62" s="202">
        <v>630</v>
      </c>
      <c r="F62" s="202">
        <v>4832</v>
      </c>
      <c r="G62" s="203">
        <v>7.6698412698412701</v>
      </c>
      <c r="H62" s="203">
        <v>77.114586658155105</v>
      </c>
    </row>
    <row r="63" spans="3:8" s="18" customFormat="1" ht="19.75" customHeight="1" x14ac:dyDescent="0.2">
      <c r="C63" s="198" t="s">
        <v>726</v>
      </c>
      <c r="D63" s="202">
        <v>23</v>
      </c>
      <c r="E63" s="202">
        <v>1101</v>
      </c>
      <c r="F63" s="202">
        <v>7408</v>
      </c>
      <c r="G63" s="203">
        <v>6.72842870118075</v>
      </c>
      <c r="H63" s="203">
        <v>88.243001786777796</v>
      </c>
    </row>
    <row r="64" spans="3:8" s="18" customFormat="1" ht="19.75" customHeight="1" x14ac:dyDescent="0.2">
      <c r="C64" s="198" t="s">
        <v>727</v>
      </c>
      <c r="D64" s="202">
        <v>3</v>
      </c>
      <c r="E64" s="202">
        <v>228</v>
      </c>
      <c r="F64" s="202">
        <v>1127</v>
      </c>
      <c r="G64" s="203">
        <v>4.9429824561403501</v>
      </c>
      <c r="H64" s="203">
        <v>88.253719655442396</v>
      </c>
    </row>
    <row r="65" spans="3:8" s="18" customFormat="1" ht="19.75" customHeight="1" x14ac:dyDescent="0.2">
      <c r="C65" s="198" t="s">
        <v>728</v>
      </c>
      <c r="D65" s="202">
        <v>49</v>
      </c>
      <c r="E65" s="202">
        <v>482</v>
      </c>
      <c r="F65" s="202">
        <v>8530</v>
      </c>
      <c r="G65" s="203">
        <v>17.697095435684599</v>
      </c>
      <c r="H65" s="203">
        <v>50.804050029779603</v>
      </c>
    </row>
    <row r="66" spans="3:8" s="18" customFormat="1" ht="46.75" customHeight="1" x14ac:dyDescent="0.2">
      <c r="C66" s="199" t="s">
        <v>476</v>
      </c>
      <c r="D66" s="204">
        <v>32989</v>
      </c>
      <c r="E66" s="204">
        <v>1195515</v>
      </c>
      <c r="F66" s="204">
        <v>9987699</v>
      </c>
      <c r="G66" s="205">
        <v>8.3543067213711204</v>
      </c>
      <c r="H66" s="205">
        <v>84.537471381620705</v>
      </c>
    </row>
    <row r="67" spans="3:8" s="18" customFormat="1" ht="38.25" customHeight="1" x14ac:dyDescent="0.2"/>
  </sheetData>
  <mergeCells count="3">
    <mergeCell ref="B2:G2"/>
    <mergeCell ref="C6:H6"/>
    <mergeCell ref="C7:H7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B1:J52"/>
  <sheetViews>
    <sheetView topLeftCell="A49" workbookViewId="0">
      <selection activeCell="K4" sqref="K4"/>
    </sheetView>
  </sheetViews>
  <sheetFormatPr defaultColWidth="10.90625" defaultRowHeight="14.5" x14ac:dyDescent="0.35"/>
  <cols>
    <col min="1" max="1" width="1.1796875" customWidth="1"/>
    <col min="2" max="2" width="0.1796875" customWidth="1"/>
    <col min="3" max="3" width="0.36328125" customWidth="1"/>
    <col min="4" max="4" width="4" customWidth="1"/>
    <col min="5" max="5" width="38.81640625" customWidth="1"/>
    <col min="6" max="6" width="15.36328125" customWidth="1"/>
    <col min="7" max="7" width="14.1796875" customWidth="1"/>
    <col min="8" max="8" width="14" customWidth="1"/>
    <col min="9" max="9" width="9.36328125" customWidth="1"/>
    <col min="10" max="10" width="15.6328125" customWidth="1"/>
    <col min="11" max="11" width="4.6328125" customWidth="1"/>
  </cols>
  <sheetData>
    <row r="1" spans="2:10" s="18" customFormat="1" ht="7.75" customHeight="1" x14ac:dyDescent="0.2"/>
    <row r="2" spans="2:10" s="18" customFormat="1" ht="49.75" customHeight="1" x14ac:dyDescent="0.2">
      <c r="B2" s="426" t="s">
        <v>0</v>
      </c>
      <c r="C2" s="426"/>
      <c r="D2" s="426"/>
      <c r="E2" s="426"/>
      <c r="F2" s="426"/>
      <c r="G2" s="426"/>
      <c r="H2" s="426"/>
      <c r="I2" s="426"/>
    </row>
    <row r="3" spans="2:10" s="18" customFormat="1" ht="22" customHeight="1" x14ac:dyDescent="0.2">
      <c r="C3" s="423" t="s">
        <v>656</v>
      </c>
      <c r="D3" s="423"/>
    </row>
    <row r="4" spans="2:10" s="18" customFormat="1" ht="12" customHeight="1" x14ac:dyDescent="0.2"/>
    <row r="5" spans="2:10" s="18" customFormat="1" ht="28.5" customHeight="1" x14ac:dyDescent="0.2">
      <c r="D5" s="422" t="s">
        <v>736</v>
      </c>
      <c r="E5" s="422"/>
      <c r="F5" s="422"/>
      <c r="G5" s="422"/>
      <c r="H5" s="422"/>
      <c r="I5" s="422"/>
    </row>
    <row r="6" spans="2:10" s="18" customFormat="1" ht="5" customHeight="1" x14ac:dyDescent="0.2"/>
    <row r="7" spans="2:10" s="18" customFormat="1" ht="22" customHeight="1" x14ac:dyDescent="0.2">
      <c r="D7" s="422" t="s">
        <v>798</v>
      </c>
      <c r="E7" s="422"/>
      <c r="F7" s="422"/>
      <c r="G7" s="422"/>
      <c r="H7" s="422"/>
      <c r="I7" s="422"/>
    </row>
    <row r="8" spans="2:10" s="18" customFormat="1" ht="32.75" customHeight="1" x14ac:dyDescent="0.2"/>
    <row r="9" spans="2:10" s="18" customFormat="1" ht="44.75" customHeight="1" x14ac:dyDescent="0.2">
      <c r="E9" s="196" t="s">
        <v>658</v>
      </c>
      <c r="F9" s="197" t="s">
        <v>737</v>
      </c>
      <c r="G9" s="160" t="s">
        <v>738</v>
      </c>
      <c r="H9" s="197" t="s">
        <v>732</v>
      </c>
      <c r="I9" s="197" t="s">
        <v>733</v>
      </c>
      <c r="J9" s="197" t="s">
        <v>734</v>
      </c>
    </row>
    <row r="10" spans="2:10" s="18" customFormat="1" ht="19.75" customHeight="1" x14ac:dyDescent="0.2">
      <c r="E10" s="198" t="s">
        <v>663</v>
      </c>
      <c r="F10" s="202">
        <v>18</v>
      </c>
      <c r="G10" s="202">
        <v>367</v>
      </c>
      <c r="H10" s="202">
        <v>1582</v>
      </c>
      <c r="I10" s="203">
        <v>4.31062670299728</v>
      </c>
      <c r="J10" s="203">
        <v>26.265980408434299</v>
      </c>
    </row>
    <row r="11" spans="2:10" s="18" customFormat="1" ht="19.75" customHeight="1" x14ac:dyDescent="0.2">
      <c r="E11" s="198" t="s">
        <v>664</v>
      </c>
      <c r="F11" s="202">
        <v>499</v>
      </c>
      <c r="G11" s="202">
        <v>27113</v>
      </c>
      <c r="H11" s="202">
        <v>156472</v>
      </c>
      <c r="I11" s="203">
        <v>5.7711061114594502</v>
      </c>
      <c r="J11" s="203">
        <v>86.545683833249399</v>
      </c>
    </row>
    <row r="12" spans="2:10" s="18" customFormat="1" ht="19.75" customHeight="1" x14ac:dyDescent="0.2">
      <c r="E12" s="198" t="s">
        <v>665</v>
      </c>
      <c r="F12" s="202">
        <v>1352</v>
      </c>
      <c r="G12" s="202">
        <v>81430</v>
      </c>
      <c r="H12" s="202">
        <v>324392</v>
      </c>
      <c r="I12" s="203">
        <v>3.9836915141839602</v>
      </c>
      <c r="J12" s="203">
        <v>66.518752435048299</v>
      </c>
    </row>
    <row r="13" spans="2:10" s="18" customFormat="1" ht="19.75" customHeight="1" x14ac:dyDescent="0.2">
      <c r="E13" s="198" t="s">
        <v>666</v>
      </c>
      <c r="F13" s="202">
        <v>4350</v>
      </c>
      <c r="G13" s="202">
        <v>145120</v>
      </c>
      <c r="H13" s="202">
        <v>579719</v>
      </c>
      <c r="I13" s="203">
        <v>3.9947560639470798</v>
      </c>
      <c r="J13" s="203">
        <v>37.438519402553297</v>
      </c>
    </row>
    <row r="14" spans="2:10" s="18" customFormat="1" ht="19.75" customHeight="1" x14ac:dyDescent="0.2">
      <c r="E14" s="198" t="s">
        <v>667</v>
      </c>
      <c r="F14" s="202">
        <v>54</v>
      </c>
      <c r="G14" s="202">
        <v>2339</v>
      </c>
      <c r="H14" s="202">
        <v>3753</v>
      </c>
      <c r="I14" s="203">
        <v>1.6045318512184701</v>
      </c>
      <c r="J14" s="203">
        <v>20.160077352814799</v>
      </c>
    </row>
    <row r="15" spans="2:10" s="18" customFormat="1" ht="19.75" customHeight="1" x14ac:dyDescent="0.2">
      <c r="E15" s="198" t="s">
        <v>668</v>
      </c>
      <c r="F15" s="202">
        <v>18</v>
      </c>
      <c r="G15" s="202">
        <v>187</v>
      </c>
      <c r="H15" s="202">
        <v>683</v>
      </c>
      <c r="I15" s="203">
        <v>3.6524064171122999</v>
      </c>
      <c r="J15" s="203">
        <v>10.9000957548675</v>
      </c>
    </row>
    <row r="16" spans="2:10" s="18" customFormat="1" ht="19.75" customHeight="1" x14ac:dyDescent="0.2">
      <c r="E16" s="198" t="s">
        <v>669</v>
      </c>
      <c r="F16" s="202">
        <v>55</v>
      </c>
      <c r="G16" s="202">
        <v>2267</v>
      </c>
      <c r="H16" s="202">
        <v>8072</v>
      </c>
      <c r="I16" s="203">
        <v>3.5606528451698298</v>
      </c>
      <c r="J16" s="203">
        <v>43.293108071869099</v>
      </c>
    </row>
    <row r="17" spans="5:10" s="18" customFormat="1" ht="19.75" customHeight="1" x14ac:dyDescent="0.2">
      <c r="E17" s="198" t="s">
        <v>700</v>
      </c>
      <c r="F17" s="202">
        <v>45</v>
      </c>
      <c r="G17" s="202">
        <v>2042</v>
      </c>
      <c r="H17" s="202">
        <v>9094</v>
      </c>
      <c r="I17" s="203">
        <v>4.4534769833496597</v>
      </c>
      <c r="J17" s="203">
        <v>56.625155666251601</v>
      </c>
    </row>
    <row r="18" spans="5:10" s="18" customFormat="1" ht="19.75" customHeight="1" x14ac:dyDescent="0.2">
      <c r="E18" s="198" t="s">
        <v>670</v>
      </c>
      <c r="F18" s="202">
        <v>311</v>
      </c>
      <c r="G18" s="202">
        <v>11971</v>
      </c>
      <c r="H18" s="202">
        <v>55463</v>
      </c>
      <c r="I18" s="203">
        <v>4.6331133572800898</v>
      </c>
      <c r="J18" s="203">
        <v>50.274199835026899</v>
      </c>
    </row>
    <row r="19" spans="5:10" s="18" customFormat="1" ht="19.75" customHeight="1" x14ac:dyDescent="0.2">
      <c r="E19" s="198" t="s">
        <v>703</v>
      </c>
      <c r="F19" s="202">
        <v>40</v>
      </c>
      <c r="G19" s="202">
        <v>985</v>
      </c>
      <c r="H19" s="202">
        <v>7519</v>
      </c>
      <c r="I19" s="203">
        <v>7.6335025380710704</v>
      </c>
      <c r="J19" s="203">
        <v>51.5</v>
      </c>
    </row>
    <row r="20" spans="5:10" s="18" customFormat="1" ht="19.75" customHeight="1" x14ac:dyDescent="0.2">
      <c r="E20" s="198" t="s">
        <v>671</v>
      </c>
      <c r="F20" s="202">
        <v>479</v>
      </c>
      <c r="G20" s="202">
        <v>15396</v>
      </c>
      <c r="H20" s="202">
        <v>124454</v>
      </c>
      <c r="I20" s="203">
        <v>8.0835281891400399</v>
      </c>
      <c r="J20" s="203">
        <v>71.432097206517895</v>
      </c>
    </row>
    <row r="21" spans="5:10" s="18" customFormat="1" ht="19.75" customHeight="1" x14ac:dyDescent="0.2">
      <c r="E21" s="198" t="s">
        <v>705</v>
      </c>
      <c r="F21" s="202">
        <v>1</v>
      </c>
      <c r="G21" s="202">
        <v>0</v>
      </c>
      <c r="H21" s="202">
        <v>0</v>
      </c>
      <c r="I21" s="203" t="s">
        <v>739</v>
      </c>
      <c r="J21" s="203" t="s">
        <v>739</v>
      </c>
    </row>
    <row r="22" spans="5:10" s="18" customFormat="1" ht="19.75" customHeight="1" x14ac:dyDescent="0.2">
      <c r="E22" s="198" t="s">
        <v>672</v>
      </c>
      <c r="F22" s="202">
        <v>1</v>
      </c>
      <c r="G22" s="202">
        <v>26</v>
      </c>
      <c r="H22" s="202">
        <v>72</v>
      </c>
      <c r="I22" s="203">
        <v>2.7692307692307701</v>
      </c>
      <c r="J22" s="203">
        <v>240</v>
      </c>
    </row>
    <row r="23" spans="5:10" s="18" customFormat="1" ht="19.75" customHeight="1" x14ac:dyDescent="0.2">
      <c r="E23" s="198" t="s">
        <v>673</v>
      </c>
      <c r="F23" s="202">
        <v>4276</v>
      </c>
      <c r="G23" s="202">
        <v>122266</v>
      </c>
      <c r="H23" s="202">
        <v>987557</v>
      </c>
      <c r="I23" s="203">
        <v>8.0771187411054601</v>
      </c>
      <c r="J23" s="203">
        <v>64.836617870763604</v>
      </c>
    </row>
    <row r="24" spans="5:10" s="18" customFormat="1" ht="19.75" customHeight="1" x14ac:dyDescent="0.2">
      <c r="E24" s="198" t="s">
        <v>706</v>
      </c>
      <c r="F24" s="202">
        <v>39</v>
      </c>
      <c r="G24" s="202">
        <v>129</v>
      </c>
      <c r="H24" s="202">
        <v>10636</v>
      </c>
      <c r="I24" s="203">
        <v>82.449612403100801</v>
      </c>
      <c r="J24" s="203">
        <v>74.717246224095504</v>
      </c>
    </row>
    <row r="25" spans="5:10" s="18" customFormat="1" ht="19.75" customHeight="1" x14ac:dyDescent="0.2">
      <c r="E25" s="198" t="s">
        <v>674</v>
      </c>
      <c r="F25" s="202">
        <v>104</v>
      </c>
      <c r="G25" s="202">
        <v>2982</v>
      </c>
      <c r="H25" s="202">
        <v>16036</v>
      </c>
      <c r="I25" s="203">
        <v>5.3775989268947004</v>
      </c>
      <c r="J25" s="203">
        <v>42.551610677705298</v>
      </c>
    </row>
    <row r="26" spans="5:10" s="18" customFormat="1" ht="19.75" customHeight="1" x14ac:dyDescent="0.2">
      <c r="E26" s="198" t="s">
        <v>675</v>
      </c>
      <c r="F26" s="202">
        <v>194</v>
      </c>
      <c r="G26" s="202">
        <v>8349</v>
      </c>
      <c r="H26" s="202">
        <v>40379</v>
      </c>
      <c r="I26" s="203">
        <v>4.8363875913283003</v>
      </c>
      <c r="J26" s="203">
        <v>57.270303236604001</v>
      </c>
    </row>
    <row r="27" spans="5:10" s="18" customFormat="1" ht="19.75" customHeight="1" x14ac:dyDescent="0.2">
      <c r="E27" s="198" t="s">
        <v>676</v>
      </c>
      <c r="F27" s="202">
        <v>890</v>
      </c>
      <c r="G27" s="202">
        <v>12449</v>
      </c>
      <c r="H27" s="202">
        <v>151371</v>
      </c>
      <c r="I27" s="203">
        <v>12.159289902803399</v>
      </c>
      <c r="J27" s="203">
        <v>54.844366505918501</v>
      </c>
    </row>
    <row r="28" spans="5:10" s="18" customFormat="1" ht="19.75" customHeight="1" x14ac:dyDescent="0.2">
      <c r="E28" s="198" t="s">
        <v>678</v>
      </c>
      <c r="F28" s="202">
        <v>352</v>
      </c>
      <c r="G28" s="202">
        <v>3399</v>
      </c>
      <c r="H28" s="202">
        <v>10253</v>
      </c>
      <c r="I28" s="203">
        <v>3.0164754339511601</v>
      </c>
      <c r="J28" s="203">
        <v>10.101079760403501</v>
      </c>
    </row>
    <row r="29" spans="5:10" s="18" customFormat="1" ht="19.75" customHeight="1" x14ac:dyDescent="0.2">
      <c r="E29" s="198" t="s">
        <v>679</v>
      </c>
      <c r="F29" s="202">
        <v>0</v>
      </c>
      <c r="G29" s="202">
        <v>354</v>
      </c>
      <c r="H29" s="202">
        <v>354</v>
      </c>
      <c r="I29" s="203">
        <v>1</v>
      </c>
      <c r="J29" s="203" t="s">
        <v>739</v>
      </c>
    </row>
    <row r="30" spans="5:10" s="18" customFormat="1" ht="19.75" customHeight="1" x14ac:dyDescent="0.2">
      <c r="E30" s="198" t="s">
        <v>680</v>
      </c>
      <c r="F30" s="202">
        <v>4533</v>
      </c>
      <c r="G30" s="202">
        <v>206923</v>
      </c>
      <c r="H30" s="202">
        <v>844175</v>
      </c>
      <c r="I30" s="203">
        <v>4.0796576504303497</v>
      </c>
      <c r="J30" s="203">
        <v>52.533827198293402</v>
      </c>
    </row>
    <row r="31" spans="5:10" s="18" customFormat="1" ht="19.75" customHeight="1" x14ac:dyDescent="0.2">
      <c r="E31" s="198" t="s">
        <v>681</v>
      </c>
      <c r="F31" s="202">
        <v>1605</v>
      </c>
      <c r="G31" s="202">
        <v>73473</v>
      </c>
      <c r="H31" s="202">
        <v>302232</v>
      </c>
      <c r="I31" s="203">
        <v>4.1135110857049497</v>
      </c>
      <c r="J31" s="203">
        <v>53.341051847589902</v>
      </c>
    </row>
    <row r="32" spans="5:10" s="18" customFormat="1" ht="19.75" customHeight="1" x14ac:dyDescent="0.2">
      <c r="E32" s="198" t="s">
        <v>682</v>
      </c>
      <c r="F32" s="202">
        <v>477</v>
      </c>
      <c r="G32" s="202">
        <v>14247</v>
      </c>
      <c r="H32" s="202">
        <v>37223</v>
      </c>
      <c r="I32" s="203">
        <v>2.6126903909595001</v>
      </c>
      <c r="J32" s="203">
        <v>23.492991170326199</v>
      </c>
    </row>
    <row r="33" spans="5:10" s="18" customFormat="1" ht="19.75" customHeight="1" x14ac:dyDescent="0.2">
      <c r="E33" s="198" t="s">
        <v>683</v>
      </c>
      <c r="F33" s="202">
        <v>79</v>
      </c>
      <c r="G33" s="202">
        <v>3513</v>
      </c>
      <c r="H33" s="202">
        <v>20836</v>
      </c>
      <c r="I33" s="203">
        <v>5.9311130088243704</v>
      </c>
      <c r="J33" s="203">
        <v>77.402578104684395</v>
      </c>
    </row>
    <row r="34" spans="5:10" s="18" customFormat="1" ht="19.75" customHeight="1" x14ac:dyDescent="0.2">
      <c r="E34" s="198" t="s">
        <v>684</v>
      </c>
      <c r="F34" s="202">
        <v>982</v>
      </c>
      <c r="G34" s="202">
        <v>14602</v>
      </c>
      <c r="H34" s="202">
        <v>250524</v>
      </c>
      <c r="I34" s="203">
        <v>17.156827831803898</v>
      </c>
      <c r="J34" s="203">
        <v>73.316730123704602</v>
      </c>
    </row>
    <row r="35" spans="5:10" s="18" customFormat="1" ht="19.75" customHeight="1" x14ac:dyDescent="0.2">
      <c r="E35" s="198" t="s">
        <v>685</v>
      </c>
      <c r="F35" s="202">
        <v>1019</v>
      </c>
      <c r="G35" s="202">
        <v>42045</v>
      </c>
      <c r="H35" s="202">
        <v>173370</v>
      </c>
      <c r="I35" s="203">
        <v>4.12343917231538</v>
      </c>
      <c r="J35" s="203">
        <v>48.213242859923803</v>
      </c>
    </row>
    <row r="36" spans="5:10" s="18" customFormat="1" ht="19.75" customHeight="1" x14ac:dyDescent="0.2">
      <c r="E36" s="198" t="s">
        <v>686</v>
      </c>
      <c r="F36" s="202">
        <v>397</v>
      </c>
      <c r="G36" s="202">
        <v>19930</v>
      </c>
      <c r="H36" s="202">
        <v>79935</v>
      </c>
      <c r="I36" s="203">
        <v>4.0107877571500303</v>
      </c>
      <c r="J36" s="203">
        <v>59.295002559176297</v>
      </c>
    </row>
    <row r="37" spans="5:10" s="18" customFormat="1" ht="19.75" customHeight="1" x14ac:dyDescent="0.2">
      <c r="E37" s="198" t="s">
        <v>687</v>
      </c>
      <c r="F37" s="202">
        <v>166</v>
      </c>
      <c r="G37" s="202">
        <v>11098</v>
      </c>
      <c r="H37" s="202">
        <v>42929</v>
      </c>
      <c r="I37" s="203">
        <v>3.8681744458460998</v>
      </c>
      <c r="J37" s="203">
        <v>74.793107653710095</v>
      </c>
    </row>
    <row r="38" spans="5:10" s="18" customFormat="1" ht="19.75" customHeight="1" x14ac:dyDescent="0.2">
      <c r="E38" s="198" t="s">
        <v>710</v>
      </c>
      <c r="F38" s="202">
        <v>12</v>
      </c>
      <c r="G38" s="202">
        <v>422</v>
      </c>
      <c r="H38" s="202">
        <v>4414</v>
      </c>
      <c r="I38" s="203">
        <v>10.459715639810399</v>
      </c>
      <c r="J38" s="203">
        <v>100.776255707763</v>
      </c>
    </row>
    <row r="39" spans="5:10" s="18" customFormat="1" ht="19.75" customHeight="1" x14ac:dyDescent="0.2">
      <c r="E39" s="198" t="s">
        <v>688</v>
      </c>
      <c r="F39" s="202">
        <v>12127</v>
      </c>
      <c r="G39" s="202">
        <v>165943</v>
      </c>
      <c r="H39" s="202">
        <v>3841196</v>
      </c>
      <c r="I39" s="203">
        <v>23.147683240630801</v>
      </c>
      <c r="J39" s="203">
        <v>88.439186714123494</v>
      </c>
    </row>
    <row r="40" spans="5:10" s="18" customFormat="1" ht="19.75" customHeight="1" x14ac:dyDescent="0.2">
      <c r="E40" s="198" t="s">
        <v>715</v>
      </c>
      <c r="F40" s="202">
        <v>34</v>
      </c>
      <c r="G40" s="202">
        <v>902</v>
      </c>
      <c r="H40" s="202">
        <v>7325</v>
      </c>
      <c r="I40" s="203">
        <v>8.1208425720620898</v>
      </c>
      <c r="J40" s="203">
        <v>59.316543849704402</v>
      </c>
    </row>
    <row r="41" spans="5:10" s="18" customFormat="1" ht="19.75" customHeight="1" x14ac:dyDescent="0.2">
      <c r="E41" s="198" t="s">
        <v>689</v>
      </c>
      <c r="F41" s="202">
        <v>4230</v>
      </c>
      <c r="G41" s="202">
        <v>48187</v>
      </c>
      <c r="H41" s="202">
        <v>1249603</v>
      </c>
      <c r="I41" s="203">
        <v>25.932367651026201</v>
      </c>
      <c r="J41" s="203">
        <v>82.547048599986695</v>
      </c>
    </row>
    <row r="42" spans="5:10" s="18" customFormat="1" ht="19.75" customHeight="1" x14ac:dyDescent="0.2">
      <c r="E42" s="198" t="s">
        <v>717</v>
      </c>
      <c r="F42" s="202">
        <v>103</v>
      </c>
      <c r="G42" s="202">
        <v>4472</v>
      </c>
      <c r="H42" s="202">
        <v>22412</v>
      </c>
      <c r="I42" s="203">
        <v>5.0116279069767398</v>
      </c>
      <c r="J42" s="203">
        <v>60.643450496523002</v>
      </c>
    </row>
    <row r="43" spans="5:10" s="18" customFormat="1" ht="19.75" customHeight="1" x14ac:dyDescent="0.2">
      <c r="E43" s="198" t="s">
        <v>690</v>
      </c>
      <c r="F43" s="202">
        <v>290</v>
      </c>
      <c r="G43" s="202">
        <v>8817</v>
      </c>
      <c r="H43" s="202">
        <v>55876</v>
      </c>
      <c r="I43" s="203">
        <v>6.33730293750709</v>
      </c>
      <c r="J43" s="203">
        <v>53.123663018986299</v>
      </c>
    </row>
    <row r="44" spans="5:10" s="18" customFormat="1" ht="19.75" customHeight="1" x14ac:dyDescent="0.2">
      <c r="E44" s="198" t="s">
        <v>719</v>
      </c>
      <c r="F44" s="202">
        <v>23</v>
      </c>
      <c r="G44" s="202">
        <v>796</v>
      </c>
      <c r="H44" s="202">
        <v>7495</v>
      </c>
      <c r="I44" s="203">
        <v>9.4158291457286403</v>
      </c>
      <c r="J44" s="203">
        <v>89.279332936271601</v>
      </c>
    </row>
    <row r="45" spans="5:10" s="18" customFormat="1" ht="19.75" customHeight="1" x14ac:dyDescent="0.2">
      <c r="E45" s="198" t="s">
        <v>691</v>
      </c>
      <c r="F45" s="202">
        <v>191</v>
      </c>
      <c r="G45" s="202">
        <v>5338</v>
      </c>
      <c r="H45" s="202">
        <v>44308</v>
      </c>
      <c r="I45" s="203">
        <v>8.3004870738104195</v>
      </c>
      <c r="J45" s="203">
        <v>64.627547076240901</v>
      </c>
    </row>
    <row r="46" spans="5:10" s="18" customFormat="1" ht="19.75" customHeight="1" x14ac:dyDescent="0.2">
      <c r="E46" s="198" t="s">
        <v>722</v>
      </c>
      <c r="F46" s="202">
        <v>10</v>
      </c>
      <c r="G46" s="202">
        <v>19</v>
      </c>
      <c r="H46" s="202">
        <v>203</v>
      </c>
      <c r="I46" s="203">
        <v>10.6842105263158</v>
      </c>
      <c r="J46" s="203">
        <v>6.6732412886259</v>
      </c>
    </row>
    <row r="47" spans="5:10" s="18" customFormat="1" ht="19.75" customHeight="1" x14ac:dyDescent="0.2">
      <c r="E47" s="198" t="s">
        <v>692</v>
      </c>
      <c r="F47" s="202">
        <v>45</v>
      </c>
      <c r="G47" s="202">
        <v>1424</v>
      </c>
      <c r="H47" s="202">
        <v>11940</v>
      </c>
      <c r="I47" s="203">
        <v>8.3848314606741603</v>
      </c>
      <c r="J47" s="203">
        <v>72.694063926940601</v>
      </c>
    </row>
    <row r="48" spans="5:10" s="18" customFormat="1" ht="19.75" customHeight="1" x14ac:dyDescent="0.2">
      <c r="E48" s="198" t="s">
        <v>723</v>
      </c>
      <c r="F48" s="202">
        <v>32</v>
      </c>
      <c r="G48" s="202">
        <v>593</v>
      </c>
      <c r="H48" s="202">
        <v>7056</v>
      </c>
      <c r="I48" s="203">
        <v>11.898819561551401</v>
      </c>
      <c r="J48" s="203">
        <v>75.312199807876993</v>
      </c>
    </row>
    <row r="49" spans="5:10" s="18" customFormat="1" ht="19.75" customHeight="1" x14ac:dyDescent="0.2">
      <c r="E49" s="198" t="s">
        <v>724</v>
      </c>
      <c r="F49" s="202">
        <v>7</v>
      </c>
      <c r="G49" s="202">
        <v>248</v>
      </c>
      <c r="H49" s="202">
        <v>1493</v>
      </c>
      <c r="I49" s="203">
        <v>6.0201612903225801</v>
      </c>
      <c r="J49" s="203">
        <v>61.364570489108097</v>
      </c>
    </row>
    <row r="50" spans="5:10" s="18" customFormat="1" ht="19.75" customHeight="1" x14ac:dyDescent="0.2">
      <c r="E50" s="198" t="s">
        <v>693</v>
      </c>
      <c r="F50" s="202">
        <v>385</v>
      </c>
      <c r="G50" s="202">
        <v>2413</v>
      </c>
      <c r="H50" s="202">
        <v>125196</v>
      </c>
      <c r="I50" s="203">
        <v>51.883961873186898</v>
      </c>
      <c r="J50" s="203">
        <v>93.972647981625201</v>
      </c>
    </row>
    <row r="51" spans="5:10" s="18" customFormat="1" ht="37.75" customHeight="1" x14ac:dyDescent="0.2">
      <c r="E51" s="199" t="s">
        <v>476</v>
      </c>
      <c r="F51" s="200">
        <v>39825</v>
      </c>
      <c r="G51" s="206"/>
      <c r="H51" s="200">
        <v>9617602</v>
      </c>
      <c r="I51" s="207"/>
      <c r="J51" s="205">
        <v>68.137572462043195</v>
      </c>
    </row>
    <row r="52" spans="5:10" s="18" customFormat="1" ht="38.25" customHeight="1" x14ac:dyDescent="0.2"/>
  </sheetData>
  <mergeCells count="4">
    <mergeCell ref="B2:I2"/>
    <mergeCell ref="C3:D3"/>
    <mergeCell ref="D5:I5"/>
    <mergeCell ref="D7:I7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B1:H74"/>
  <sheetViews>
    <sheetView workbookViewId="0">
      <selection activeCell="G5" sqref="G5"/>
    </sheetView>
  </sheetViews>
  <sheetFormatPr defaultColWidth="10.90625" defaultRowHeight="14.5" x14ac:dyDescent="0.35"/>
  <cols>
    <col min="1" max="1" width="0.81640625" customWidth="1"/>
    <col min="2" max="2" width="1.1796875" customWidth="1"/>
    <col min="3" max="3" width="45.81640625" customWidth="1"/>
    <col min="4" max="4" width="18.453125" customWidth="1"/>
    <col min="5" max="7" width="14.453125" customWidth="1"/>
    <col min="8" max="8" width="12.36328125" customWidth="1"/>
    <col min="9" max="9" width="4.6328125" customWidth="1"/>
  </cols>
  <sheetData>
    <row r="1" spans="2:8" s="18" customFormat="1" ht="7.75" customHeight="1" x14ac:dyDescent="0.2"/>
    <row r="2" spans="2:8" s="18" customFormat="1" ht="42.5" customHeight="1" x14ac:dyDescent="0.2">
      <c r="B2" s="426" t="s">
        <v>0</v>
      </c>
      <c r="C2" s="426"/>
      <c r="D2" s="426"/>
      <c r="E2" s="426"/>
      <c r="F2" s="426"/>
      <c r="G2" s="426"/>
    </row>
    <row r="3" spans="2:8" s="18" customFormat="1" ht="10.5" customHeight="1" x14ac:dyDescent="0.2"/>
    <row r="4" spans="2:8" s="18" customFormat="1" ht="19.75" customHeight="1" x14ac:dyDescent="0.2">
      <c r="B4" s="83" t="s">
        <v>656</v>
      </c>
    </row>
    <row r="5" spans="2:8" s="18" customFormat="1" ht="12" customHeight="1" x14ac:dyDescent="0.2"/>
    <row r="6" spans="2:8" s="18" customFormat="1" ht="30.5" customHeight="1" x14ac:dyDescent="0.2">
      <c r="B6" s="422" t="s">
        <v>740</v>
      </c>
      <c r="C6" s="422"/>
      <c r="D6" s="422"/>
      <c r="E6" s="422"/>
      <c r="F6" s="422"/>
      <c r="G6" s="422"/>
    </row>
    <row r="7" spans="2:8" s="18" customFormat="1" ht="2.75" customHeight="1" x14ac:dyDescent="0.2"/>
    <row r="8" spans="2:8" s="18" customFormat="1" ht="24.25" customHeight="1" x14ac:dyDescent="0.2">
      <c r="B8" s="422" t="s">
        <v>798</v>
      </c>
      <c r="C8" s="422"/>
      <c r="D8" s="422"/>
      <c r="E8" s="422"/>
      <c r="F8" s="422"/>
      <c r="G8" s="422"/>
    </row>
    <row r="9" spans="2:8" s="18" customFormat="1" ht="60.5" customHeight="1" x14ac:dyDescent="0.2"/>
    <row r="10" spans="2:8" s="18" customFormat="1" ht="47.5" customHeight="1" x14ac:dyDescent="0.2">
      <c r="C10" s="201" t="s">
        <v>658</v>
      </c>
      <c r="D10" s="197" t="s">
        <v>730</v>
      </c>
      <c r="E10" s="160" t="s">
        <v>731</v>
      </c>
      <c r="F10" s="197" t="s">
        <v>732</v>
      </c>
      <c r="G10" s="160" t="s">
        <v>733</v>
      </c>
      <c r="H10" s="197" t="s">
        <v>734</v>
      </c>
    </row>
    <row r="11" spans="2:8" s="18" customFormat="1" ht="19.75" customHeight="1" x14ac:dyDescent="0.2">
      <c r="C11" s="198" t="s">
        <v>698</v>
      </c>
      <c r="D11" s="202">
        <v>13</v>
      </c>
      <c r="E11" s="202">
        <v>261</v>
      </c>
      <c r="F11" s="202">
        <v>1292</v>
      </c>
      <c r="G11" s="203">
        <v>4.9501915708812296</v>
      </c>
      <c r="H11" s="203">
        <v>32.933979097629397</v>
      </c>
    </row>
    <row r="12" spans="2:8" s="18" customFormat="1" ht="19.75" customHeight="1" x14ac:dyDescent="0.2">
      <c r="C12" s="198" t="s">
        <v>663</v>
      </c>
      <c r="D12" s="202">
        <v>46</v>
      </c>
      <c r="E12" s="202">
        <v>1295</v>
      </c>
      <c r="F12" s="202">
        <v>13070</v>
      </c>
      <c r="G12" s="203">
        <v>10.0926640926641</v>
      </c>
      <c r="H12" s="203">
        <v>81.230577998756999</v>
      </c>
    </row>
    <row r="13" spans="2:8" s="18" customFormat="1" ht="19.75" customHeight="1" x14ac:dyDescent="0.2">
      <c r="C13" s="198" t="s">
        <v>699</v>
      </c>
      <c r="D13" s="202">
        <v>109</v>
      </c>
      <c r="E13" s="202">
        <v>2790</v>
      </c>
      <c r="F13" s="202">
        <v>38088</v>
      </c>
      <c r="G13" s="203">
        <v>13.6516129032258</v>
      </c>
      <c r="H13" s="203">
        <v>94.935194416749795</v>
      </c>
    </row>
    <row r="14" spans="2:8" s="18" customFormat="1" ht="19.75" customHeight="1" x14ac:dyDescent="0.2">
      <c r="C14" s="198" t="s">
        <v>664</v>
      </c>
      <c r="D14" s="202">
        <v>1360</v>
      </c>
      <c r="E14" s="202">
        <v>36978</v>
      </c>
      <c r="F14" s="202">
        <v>521058</v>
      </c>
      <c r="G14" s="203">
        <v>14.091027097192899</v>
      </c>
      <c r="H14" s="203">
        <v>110.437866009907</v>
      </c>
    </row>
    <row r="15" spans="2:8" s="18" customFormat="1" ht="19.75" customHeight="1" x14ac:dyDescent="0.2">
      <c r="C15" s="198" t="s">
        <v>665</v>
      </c>
      <c r="D15" s="202">
        <v>6456</v>
      </c>
      <c r="E15" s="202">
        <v>385142</v>
      </c>
      <c r="F15" s="202">
        <v>2375186</v>
      </c>
      <c r="G15" s="203">
        <v>6.1670396892574697</v>
      </c>
      <c r="H15" s="203">
        <v>102.688232244866</v>
      </c>
    </row>
    <row r="16" spans="2:8" s="18" customFormat="1" ht="19.75" customHeight="1" x14ac:dyDescent="0.2">
      <c r="C16" s="198" t="s">
        <v>666</v>
      </c>
      <c r="D16" s="202">
        <v>14736</v>
      </c>
      <c r="E16" s="202">
        <v>651000</v>
      </c>
      <c r="F16" s="202">
        <v>4072495</v>
      </c>
      <c r="G16" s="203">
        <v>6.2557526881720404</v>
      </c>
      <c r="H16" s="203">
        <v>78.000320237435403</v>
      </c>
    </row>
    <row r="17" spans="3:8" s="18" customFormat="1" ht="19.75" customHeight="1" x14ac:dyDescent="0.2">
      <c r="C17" s="198" t="s">
        <v>667</v>
      </c>
      <c r="D17" s="202">
        <v>445</v>
      </c>
      <c r="E17" s="202">
        <v>24146</v>
      </c>
      <c r="F17" s="202">
        <v>113360</v>
      </c>
      <c r="G17" s="203">
        <v>4.6947734614428898</v>
      </c>
      <c r="H17" s="203">
        <v>69.939906960674193</v>
      </c>
    </row>
    <row r="18" spans="3:8" s="18" customFormat="1" ht="19.75" customHeight="1" x14ac:dyDescent="0.2">
      <c r="C18" s="198" t="s">
        <v>668</v>
      </c>
      <c r="D18" s="202">
        <v>608</v>
      </c>
      <c r="E18" s="202">
        <v>34298</v>
      </c>
      <c r="F18" s="202">
        <v>147604</v>
      </c>
      <c r="G18" s="203">
        <v>4.3035745524520399</v>
      </c>
      <c r="H18" s="203">
        <v>68.696797494217293</v>
      </c>
    </row>
    <row r="19" spans="3:8" s="18" customFormat="1" ht="19.75" customHeight="1" x14ac:dyDescent="0.2">
      <c r="C19" s="198" t="s">
        <v>669</v>
      </c>
      <c r="D19" s="202">
        <v>666</v>
      </c>
      <c r="E19" s="202">
        <v>35865</v>
      </c>
      <c r="F19" s="202">
        <v>155840</v>
      </c>
      <c r="G19" s="203">
        <v>4.3451833263627497</v>
      </c>
      <c r="H19" s="203">
        <v>64.014459118075905</v>
      </c>
    </row>
    <row r="20" spans="3:8" s="18" customFormat="1" ht="19.75" customHeight="1" x14ac:dyDescent="0.2">
      <c r="C20" s="198" t="s">
        <v>700</v>
      </c>
      <c r="D20" s="202">
        <v>768</v>
      </c>
      <c r="E20" s="202">
        <v>32876</v>
      </c>
      <c r="F20" s="202">
        <v>238994</v>
      </c>
      <c r="G20" s="203">
        <v>7.2695583404307103</v>
      </c>
      <c r="H20" s="203">
        <v>86.089838262310394</v>
      </c>
    </row>
    <row r="21" spans="3:8" s="18" customFormat="1" ht="19.75" customHeight="1" x14ac:dyDescent="0.2">
      <c r="C21" s="198" t="s">
        <v>670</v>
      </c>
      <c r="D21" s="202">
        <v>1626</v>
      </c>
      <c r="E21" s="202">
        <v>66475</v>
      </c>
      <c r="F21" s="202">
        <v>481750</v>
      </c>
      <c r="G21" s="203">
        <v>7.2470853704400202</v>
      </c>
      <c r="H21" s="203">
        <v>81.397588570038295</v>
      </c>
    </row>
    <row r="22" spans="3:8" s="18" customFormat="1" ht="19.75" customHeight="1" x14ac:dyDescent="0.2">
      <c r="C22" s="198" t="s">
        <v>702</v>
      </c>
      <c r="D22" s="202">
        <v>1678</v>
      </c>
      <c r="E22" s="202">
        <v>33812</v>
      </c>
      <c r="F22" s="202">
        <v>558897</v>
      </c>
      <c r="G22" s="203">
        <v>16.5295457234118</v>
      </c>
      <c r="H22" s="203">
        <v>94.0911960538388</v>
      </c>
    </row>
    <row r="23" spans="3:8" s="18" customFormat="1" ht="19.75" customHeight="1" x14ac:dyDescent="0.2">
      <c r="C23" s="198" t="s">
        <v>703</v>
      </c>
      <c r="D23" s="202">
        <v>429</v>
      </c>
      <c r="E23" s="202">
        <v>15602</v>
      </c>
      <c r="F23" s="202">
        <v>139935</v>
      </c>
      <c r="G23" s="203">
        <v>8.9690424304576304</v>
      </c>
      <c r="H23" s="203">
        <v>90.689038379282195</v>
      </c>
    </row>
    <row r="24" spans="3:8" s="18" customFormat="1" ht="19.75" customHeight="1" x14ac:dyDescent="0.2">
      <c r="C24" s="198" t="s">
        <v>704</v>
      </c>
      <c r="D24" s="202">
        <v>23</v>
      </c>
      <c r="E24" s="202">
        <v>679</v>
      </c>
      <c r="F24" s="202">
        <v>7668</v>
      </c>
      <c r="G24" s="203">
        <v>11.293078055964701</v>
      </c>
      <c r="H24" s="203">
        <v>90.371243370654099</v>
      </c>
    </row>
    <row r="25" spans="3:8" s="18" customFormat="1" ht="19.75" customHeight="1" x14ac:dyDescent="0.2">
      <c r="C25" s="198" t="s">
        <v>671</v>
      </c>
      <c r="D25" s="202">
        <v>3479</v>
      </c>
      <c r="E25" s="202">
        <v>114593</v>
      </c>
      <c r="F25" s="202">
        <v>1292903</v>
      </c>
      <c r="G25" s="203">
        <v>11.2825652526769</v>
      </c>
      <c r="H25" s="203">
        <v>103.39129704637</v>
      </c>
    </row>
    <row r="26" spans="3:8" s="18" customFormat="1" ht="19.75" customHeight="1" x14ac:dyDescent="0.2">
      <c r="C26" s="198" t="s">
        <v>705</v>
      </c>
      <c r="D26" s="202">
        <v>2611</v>
      </c>
      <c r="E26" s="202">
        <v>67062</v>
      </c>
      <c r="F26" s="202">
        <v>882857</v>
      </c>
      <c r="G26" s="203">
        <v>13.164787808296801</v>
      </c>
      <c r="H26" s="203">
        <v>93.455271815760597</v>
      </c>
    </row>
    <row r="27" spans="3:8" s="18" customFormat="1" ht="19.75" customHeight="1" x14ac:dyDescent="0.2">
      <c r="C27" s="198" t="s">
        <v>672</v>
      </c>
      <c r="D27" s="202">
        <v>51</v>
      </c>
      <c r="E27" s="202">
        <v>1354</v>
      </c>
      <c r="F27" s="202">
        <v>14928</v>
      </c>
      <c r="G27" s="203">
        <v>11.0251107828656</v>
      </c>
      <c r="H27" s="203">
        <v>80.457044303115197</v>
      </c>
    </row>
    <row r="28" spans="3:8" s="18" customFormat="1" ht="19.75" customHeight="1" x14ac:dyDescent="0.2">
      <c r="C28" s="198" t="s">
        <v>673</v>
      </c>
      <c r="D28" s="202">
        <v>25486</v>
      </c>
      <c r="E28" s="202">
        <v>876939</v>
      </c>
      <c r="F28" s="202">
        <v>8864010</v>
      </c>
      <c r="G28" s="203">
        <v>10.1078980407987</v>
      </c>
      <c r="H28" s="203">
        <v>97.567496675565195</v>
      </c>
    </row>
    <row r="29" spans="3:8" s="18" customFormat="1" ht="19.75" customHeight="1" x14ac:dyDescent="0.2">
      <c r="C29" s="198" t="s">
        <v>807</v>
      </c>
      <c r="D29" s="202">
        <v>2</v>
      </c>
      <c r="E29" s="202">
        <v>0</v>
      </c>
      <c r="F29" s="202">
        <v>0</v>
      </c>
      <c r="G29" s="203" t="s">
        <v>739</v>
      </c>
      <c r="H29" s="203" t="s">
        <v>739</v>
      </c>
    </row>
    <row r="30" spans="3:8" s="18" customFormat="1" ht="19.75" customHeight="1" x14ac:dyDescent="0.2">
      <c r="C30" s="198" t="s">
        <v>706</v>
      </c>
      <c r="D30" s="202">
        <v>616</v>
      </c>
      <c r="E30" s="202">
        <v>3339</v>
      </c>
      <c r="F30" s="202">
        <v>217165</v>
      </c>
      <c r="G30" s="203">
        <v>65.038933812518707</v>
      </c>
      <c r="H30" s="203">
        <v>96.804750081352296</v>
      </c>
    </row>
    <row r="31" spans="3:8" s="18" customFormat="1" ht="19.75" customHeight="1" x14ac:dyDescent="0.2">
      <c r="C31" s="198" t="s">
        <v>674</v>
      </c>
      <c r="D31" s="202">
        <v>1831</v>
      </c>
      <c r="E31" s="202">
        <v>59307</v>
      </c>
      <c r="F31" s="202">
        <v>635909</v>
      </c>
      <c r="G31" s="203">
        <v>10.7223262009544</v>
      </c>
      <c r="H31" s="203">
        <v>95.889000138727198</v>
      </c>
    </row>
    <row r="32" spans="3:8" s="18" customFormat="1" ht="19.75" customHeight="1" x14ac:dyDescent="0.2">
      <c r="C32" s="198" t="s">
        <v>675</v>
      </c>
      <c r="D32" s="202">
        <v>2311</v>
      </c>
      <c r="E32" s="202">
        <v>88174</v>
      </c>
      <c r="F32" s="202">
        <v>800980</v>
      </c>
      <c r="G32" s="203">
        <v>9.0840837435071595</v>
      </c>
      <c r="H32" s="203">
        <v>96.016705645707503</v>
      </c>
    </row>
    <row r="33" spans="3:8" s="18" customFormat="1" ht="19.75" customHeight="1" x14ac:dyDescent="0.2">
      <c r="C33" s="198" t="s">
        <v>676</v>
      </c>
      <c r="D33" s="202">
        <v>4774</v>
      </c>
      <c r="E33" s="202">
        <v>166733</v>
      </c>
      <c r="F33" s="202">
        <v>1568800</v>
      </c>
      <c r="G33" s="203">
        <v>9.4090551960319804</v>
      </c>
      <c r="H33" s="203">
        <v>90.651322354784796</v>
      </c>
    </row>
    <row r="34" spans="3:8" s="18" customFormat="1" ht="19.75" customHeight="1" x14ac:dyDescent="0.2">
      <c r="C34" s="198" t="s">
        <v>677</v>
      </c>
      <c r="D34" s="202">
        <v>325</v>
      </c>
      <c r="E34" s="202">
        <v>13757</v>
      </c>
      <c r="F34" s="202">
        <v>106168</v>
      </c>
      <c r="G34" s="203">
        <v>7.7173802427854898</v>
      </c>
      <c r="H34" s="203">
        <v>90.402677134512402</v>
      </c>
    </row>
    <row r="35" spans="3:8" s="18" customFormat="1" ht="19.75" customHeight="1" x14ac:dyDescent="0.2">
      <c r="C35" s="198" t="s">
        <v>678</v>
      </c>
      <c r="D35" s="202">
        <v>876</v>
      </c>
      <c r="E35" s="202">
        <v>44130</v>
      </c>
      <c r="F35" s="202">
        <v>117956</v>
      </c>
      <c r="G35" s="203">
        <v>2.6729209154769999</v>
      </c>
      <c r="H35" s="203">
        <v>37.7445913903831</v>
      </c>
    </row>
    <row r="36" spans="3:8" s="18" customFormat="1" ht="19.75" customHeight="1" x14ac:dyDescent="0.2">
      <c r="C36" s="198" t="s">
        <v>679</v>
      </c>
      <c r="D36" s="202">
        <v>45</v>
      </c>
      <c r="E36" s="202">
        <v>1514</v>
      </c>
      <c r="F36" s="202">
        <v>3533</v>
      </c>
      <c r="G36" s="203">
        <v>2.3335535006604999</v>
      </c>
      <c r="H36" s="203">
        <v>23.1900229734165</v>
      </c>
    </row>
    <row r="37" spans="3:8" s="18" customFormat="1" ht="19.75" customHeight="1" x14ac:dyDescent="0.2">
      <c r="C37" s="198" t="s">
        <v>680</v>
      </c>
      <c r="D37" s="202">
        <v>11282</v>
      </c>
      <c r="E37" s="202">
        <v>465803</v>
      </c>
      <c r="F37" s="202">
        <v>3190168</v>
      </c>
      <c r="G37" s="203">
        <v>6.8487493640015202</v>
      </c>
      <c r="H37" s="203">
        <v>78.788528401645195</v>
      </c>
    </row>
    <row r="38" spans="3:8" s="18" customFormat="1" ht="19.75" customHeight="1" x14ac:dyDescent="0.2">
      <c r="C38" s="198" t="s">
        <v>681</v>
      </c>
      <c r="D38" s="202">
        <v>10530</v>
      </c>
      <c r="E38" s="202">
        <v>636672</v>
      </c>
      <c r="F38" s="202">
        <v>2466463</v>
      </c>
      <c r="G38" s="203">
        <v>3.87399320215119</v>
      </c>
      <c r="H38" s="203">
        <v>65.426545564509695</v>
      </c>
    </row>
    <row r="39" spans="3:8" s="18" customFormat="1" ht="19.75" customHeight="1" x14ac:dyDescent="0.2">
      <c r="C39" s="198" t="s">
        <v>682</v>
      </c>
      <c r="D39" s="202">
        <v>2308</v>
      </c>
      <c r="E39" s="202">
        <v>141350</v>
      </c>
      <c r="F39" s="202">
        <v>519184</v>
      </c>
      <c r="G39" s="203">
        <v>3.6730385567739701</v>
      </c>
      <c r="H39" s="203">
        <v>62.475211305569999</v>
      </c>
    </row>
    <row r="40" spans="3:8" s="18" customFormat="1" ht="19.75" customHeight="1" x14ac:dyDescent="0.2">
      <c r="C40" s="198" t="s">
        <v>683</v>
      </c>
      <c r="D40" s="202">
        <v>4391</v>
      </c>
      <c r="E40" s="202">
        <v>249417</v>
      </c>
      <c r="F40" s="202">
        <v>1131109</v>
      </c>
      <c r="G40" s="203">
        <v>4.5350116471611797</v>
      </c>
      <c r="H40" s="203">
        <v>72.398296915784101</v>
      </c>
    </row>
    <row r="41" spans="3:8" s="18" customFormat="1" ht="19.75" customHeight="1" x14ac:dyDescent="0.2">
      <c r="C41" s="198" t="s">
        <v>684</v>
      </c>
      <c r="D41" s="202">
        <v>4012</v>
      </c>
      <c r="E41" s="202">
        <v>100150</v>
      </c>
      <c r="F41" s="202">
        <v>1251883</v>
      </c>
      <c r="G41" s="203">
        <v>12.500079880179699</v>
      </c>
      <c r="H41" s="203">
        <v>86.8552545402069</v>
      </c>
    </row>
    <row r="42" spans="3:8" s="18" customFormat="1" ht="19.75" customHeight="1" x14ac:dyDescent="0.2">
      <c r="C42" s="198" t="s">
        <v>685</v>
      </c>
      <c r="D42" s="202">
        <v>4307</v>
      </c>
      <c r="E42" s="202">
        <v>243248</v>
      </c>
      <c r="F42" s="202">
        <v>1210006</v>
      </c>
      <c r="G42" s="203">
        <v>4.9743718345063499</v>
      </c>
      <c r="H42" s="203">
        <v>78.286732470328801</v>
      </c>
    </row>
    <row r="43" spans="3:8" s="18" customFormat="1" ht="19.75" customHeight="1" x14ac:dyDescent="0.2">
      <c r="C43" s="198" t="s">
        <v>707</v>
      </c>
      <c r="D43" s="202">
        <v>1</v>
      </c>
      <c r="E43" s="202">
        <v>73</v>
      </c>
      <c r="F43" s="202">
        <v>326</v>
      </c>
      <c r="G43" s="203">
        <v>4.4657534246575299</v>
      </c>
      <c r="H43" s="203">
        <v>89.315068493150704</v>
      </c>
    </row>
    <row r="44" spans="3:8" s="18" customFormat="1" ht="19.75" customHeight="1" x14ac:dyDescent="0.2">
      <c r="C44" s="198" t="s">
        <v>708</v>
      </c>
      <c r="D44" s="202">
        <v>128</v>
      </c>
      <c r="E44" s="202">
        <v>1365</v>
      </c>
      <c r="F44" s="202">
        <v>31313</v>
      </c>
      <c r="G44" s="203">
        <v>22.939926739926701</v>
      </c>
      <c r="H44" s="203">
        <v>66.848127748601698</v>
      </c>
    </row>
    <row r="45" spans="3:8" s="18" customFormat="1" ht="19.75" customHeight="1" x14ac:dyDescent="0.2">
      <c r="C45" s="198" t="s">
        <v>709</v>
      </c>
      <c r="D45" s="202">
        <v>394</v>
      </c>
      <c r="E45" s="202">
        <v>12481</v>
      </c>
      <c r="F45" s="202">
        <v>136132</v>
      </c>
      <c r="G45" s="203">
        <v>10.907138851053601</v>
      </c>
      <c r="H45" s="203">
        <v>94.659694601284997</v>
      </c>
    </row>
    <row r="46" spans="3:8" s="18" customFormat="1" ht="19.75" customHeight="1" x14ac:dyDescent="0.2">
      <c r="C46" s="198" t="s">
        <v>686</v>
      </c>
      <c r="D46" s="202">
        <v>4676</v>
      </c>
      <c r="E46" s="202">
        <v>57341</v>
      </c>
      <c r="F46" s="202">
        <v>789509</v>
      </c>
      <c r="G46" s="203">
        <v>13.768664655307701</v>
      </c>
      <c r="H46" s="203">
        <v>47.616603560559497</v>
      </c>
    </row>
    <row r="47" spans="3:8" s="18" customFormat="1" ht="19.75" customHeight="1" x14ac:dyDescent="0.2">
      <c r="C47" s="198" t="s">
        <v>687</v>
      </c>
      <c r="D47" s="202">
        <v>2354</v>
      </c>
      <c r="E47" s="202">
        <v>53581</v>
      </c>
      <c r="F47" s="202">
        <v>288460</v>
      </c>
      <c r="G47" s="203">
        <v>5.3836247923704299</v>
      </c>
      <c r="H47" s="203">
        <v>33.955765452604197</v>
      </c>
    </row>
    <row r="48" spans="3:8" s="18" customFormat="1" ht="19.75" customHeight="1" x14ac:dyDescent="0.2">
      <c r="C48" s="198" t="s">
        <v>710</v>
      </c>
      <c r="D48" s="202">
        <v>1551</v>
      </c>
      <c r="E48" s="202">
        <v>70467</v>
      </c>
      <c r="F48" s="202">
        <v>350754</v>
      </c>
      <c r="G48" s="203">
        <v>4.9775639661118003</v>
      </c>
      <c r="H48" s="203">
        <v>64.238541586541103</v>
      </c>
    </row>
    <row r="49" spans="3:8" s="18" customFormat="1" ht="19.75" customHeight="1" x14ac:dyDescent="0.2">
      <c r="C49" s="198" t="s">
        <v>711</v>
      </c>
      <c r="D49" s="202">
        <v>268</v>
      </c>
      <c r="E49" s="202">
        <v>9899</v>
      </c>
      <c r="F49" s="202">
        <v>60216</v>
      </c>
      <c r="G49" s="203">
        <v>6.0830386907768501</v>
      </c>
      <c r="H49" s="203">
        <v>62.512068267464002</v>
      </c>
    </row>
    <row r="50" spans="3:8" s="18" customFormat="1" ht="19.75" customHeight="1" x14ac:dyDescent="0.2">
      <c r="C50" s="198" t="s">
        <v>712</v>
      </c>
      <c r="D50" s="202">
        <v>4</v>
      </c>
      <c r="E50" s="202">
        <v>182</v>
      </c>
      <c r="F50" s="202">
        <v>1653</v>
      </c>
      <c r="G50" s="203">
        <v>9.0824175824175803</v>
      </c>
      <c r="H50" s="203">
        <v>113.219178082192</v>
      </c>
    </row>
    <row r="51" spans="3:8" s="18" customFormat="1" ht="19.75" customHeight="1" x14ac:dyDescent="0.2">
      <c r="C51" s="198" t="s">
        <v>713</v>
      </c>
      <c r="D51" s="202">
        <v>3</v>
      </c>
      <c r="E51" s="202">
        <v>75</v>
      </c>
      <c r="F51" s="202">
        <v>863</v>
      </c>
      <c r="G51" s="203">
        <v>11.5066666666667</v>
      </c>
      <c r="H51" s="203">
        <v>88.694758478931107</v>
      </c>
    </row>
    <row r="52" spans="3:8" s="18" customFormat="1" ht="19.75" customHeight="1" x14ac:dyDescent="0.2">
      <c r="C52" s="198" t="s">
        <v>688</v>
      </c>
      <c r="D52" s="202">
        <v>9381</v>
      </c>
      <c r="E52" s="202">
        <v>124012</v>
      </c>
      <c r="F52" s="202">
        <v>3044582</v>
      </c>
      <c r="G52" s="203">
        <v>24.550704770506101</v>
      </c>
      <c r="H52" s="203">
        <v>89.711360844469198</v>
      </c>
    </row>
    <row r="53" spans="3:8" s="18" customFormat="1" ht="19.75" customHeight="1" x14ac:dyDescent="0.2">
      <c r="C53" s="198" t="s">
        <v>714</v>
      </c>
      <c r="D53" s="202">
        <v>16</v>
      </c>
      <c r="E53" s="202">
        <v>1243</v>
      </c>
      <c r="F53" s="202">
        <v>5403</v>
      </c>
      <c r="G53" s="203">
        <v>4.3467417538213997</v>
      </c>
      <c r="H53" s="203">
        <v>94.4910807974817</v>
      </c>
    </row>
    <row r="54" spans="3:8" s="18" customFormat="1" ht="19.75" customHeight="1" x14ac:dyDescent="0.2">
      <c r="C54" s="198" t="s">
        <v>715</v>
      </c>
      <c r="D54" s="202">
        <v>1658</v>
      </c>
      <c r="E54" s="202">
        <v>65011</v>
      </c>
      <c r="F54" s="202">
        <v>551619</v>
      </c>
      <c r="G54" s="203">
        <v>8.4850102290381599</v>
      </c>
      <c r="H54" s="203">
        <v>93.615652758308201</v>
      </c>
    </row>
    <row r="55" spans="3:8" s="18" customFormat="1" ht="19.75" customHeight="1" x14ac:dyDescent="0.2">
      <c r="C55" s="198" t="s">
        <v>689</v>
      </c>
      <c r="D55" s="202">
        <v>3968</v>
      </c>
      <c r="E55" s="202">
        <v>53964</v>
      </c>
      <c r="F55" s="202">
        <v>1187123</v>
      </c>
      <c r="G55" s="203">
        <v>21.998424875843199</v>
      </c>
      <c r="H55" s="203">
        <v>83.955128617670297</v>
      </c>
    </row>
    <row r="56" spans="3:8" s="18" customFormat="1" ht="19.75" customHeight="1" x14ac:dyDescent="0.2">
      <c r="C56" s="198" t="s">
        <v>716</v>
      </c>
      <c r="D56" s="202">
        <v>98</v>
      </c>
      <c r="E56" s="202">
        <v>4981</v>
      </c>
      <c r="F56" s="202">
        <v>13722</v>
      </c>
      <c r="G56" s="203">
        <v>2.7548685003011402</v>
      </c>
      <c r="H56" s="203">
        <v>38.043749480163001</v>
      </c>
    </row>
    <row r="57" spans="3:8" s="18" customFormat="1" ht="19.75" customHeight="1" x14ac:dyDescent="0.2">
      <c r="C57" s="198" t="s">
        <v>717</v>
      </c>
      <c r="D57" s="202">
        <v>1898</v>
      </c>
      <c r="E57" s="202">
        <v>74381</v>
      </c>
      <c r="F57" s="202">
        <v>651900</v>
      </c>
      <c r="G57" s="203">
        <v>8.7643349780185797</v>
      </c>
      <c r="H57" s="203">
        <v>95.722374279035293</v>
      </c>
    </row>
    <row r="58" spans="3:8" s="18" customFormat="1" ht="19.75" customHeight="1" x14ac:dyDescent="0.2">
      <c r="C58" s="198" t="s">
        <v>690</v>
      </c>
      <c r="D58" s="202">
        <v>2584</v>
      </c>
      <c r="E58" s="202">
        <v>96852</v>
      </c>
      <c r="F58" s="202">
        <v>893528</v>
      </c>
      <c r="G58" s="203">
        <v>9.2257051996861197</v>
      </c>
      <c r="H58" s="203">
        <v>97.080294349962699</v>
      </c>
    </row>
    <row r="59" spans="3:8" s="18" customFormat="1" ht="19.75" customHeight="1" x14ac:dyDescent="0.2">
      <c r="C59" s="198" t="s">
        <v>718</v>
      </c>
      <c r="D59" s="202">
        <v>294</v>
      </c>
      <c r="E59" s="202">
        <v>10072</v>
      </c>
      <c r="F59" s="202">
        <v>87862</v>
      </c>
      <c r="G59" s="203">
        <v>8.7233915806195395</v>
      </c>
      <c r="H59" s="203">
        <v>82.4824918796117</v>
      </c>
    </row>
    <row r="60" spans="3:8" s="18" customFormat="1" ht="19.75" customHeight="1" x14ac:dyDescent="0.2">
      <c r="C60" s="198" t="s">
        <v>719</v>
      </c>
      <c r="D60" s="202">
        <v>145</v>
      </c>
      <c r="E60" s="202">
        <v>3604</v>
      </c>
      <c r="F60" s="202">
        <v>45385</v>
      </c>
      <c r="G60" s="203">
        <v>12.592952275249701</v>
      </c>
      <c r="H60" s="203">
        <v>90.596055573299296</v>
      </c>
    </row>
    <row r="61" spans="3:8" s="18" customFormat="1" ht="19.75" customHeight="1" x14ac:dyDescent="0.2">
      <c r="C61" s="198" t="s">
        <v>720</v>
      </c>
      <c r="D61" s="202">
        <v>525</v>
      </c>
      <c r="E61" s="202">
        <v>13634</v>
      </c>
      <c r="F61" s="202">
        <v>46562</v>
      </c>
      <c r="G61" s="203">
        <v>3.4151386240281698</v>
      </c>
      <c r="H61" s="203">
        <v>24.4885293839212</v>
      </c>
    </row>
    <row r="62" spans="3:8" s="18" customFormat="1" ht="19.75" customHeight="1" x14ac:dyDescent="0.2">
      <c r="C62" s="198" t="s">
        <v>691</v>
      </c>
      <c r="D62" s="202">
        <v>3050</v>
      </c>
      <c r="E62" s="202">
        <v>94431</v>
      </c>
      <c r="F62" s="202">
        <v>1101692</v>
      </c>
      <c r="G62" s="203">
        <v>11.6666348974383</v>
      </c>
      <c r="H62" s="203">
        <v>101.15609112469799</v>
      </c>
    </row>
    <row r="63" spans="3:8" s="18" customFormat="1" ht="19.75" customHeight="1" x14ac:dyDescent="0.2">
      <c r="C63" s="198" t="s">
        <v>721</v>
      </c>
      <c r="D63" s="202">
        <v>9</v>
      </c>
      <c r="E63" s="202">
        <v>955</v>
      </c>
      <c r="F63" s="202">
        <v>2005</v>
      </c>
      <c r="G63" s="203">
        <v>2.0994764397905801</v>
      </c>
      <c r="H63" s="203">
        <v>61.635413464494299</v>
      </c>
    </row>
    <row r="64" spans="3:8" s="18" customFormat="1" ht="19.75" customHeight="1" x14ac:dyDescent="0.2">
      <c r="C64" s="198" t="s">
        <v>722</v>
      </c>
      <c r="D64" s="202">
        <v>136</v>
      </c>
      <c r="E64" s="202">
        <v>3330</v>
      </c>
      <c r="F64" s="202">
        <v>30839</v>
      </c>
      <c r="G64" s="203">
        <v>9.2609609609609596</v>
      </c>
      <c r="H64" s="203">
        <v>62.547408984889998</v>
      </c>
    </row>
    <row r="65" spans="3:8" s="18" customFormat="1" ht="19.75" customHeight="1" x14ac:dyDescent="0.2">
      <c r="C65" s="198" t="s">
        <v>692</v>
      </c>
      <c r="D65" s="202">
        <v>285</v>
      </c>
      <c r="E65" s="202">
        <v>8713</v>
      </c>
      <c r="F65" s="202">
        <v>86234</v>
      </c>
      <c r="G65" s="203">
        <v>9.8971651555147506</v>
      </c>
      <c r="H65" s="203">
        <v>82.514257281739205</v>
      </c>
    </row>
    <row r="66" spans="3:8" s="18" customFormat="1" ht="19.75" customHeight="1" x14ac:dyDescent="0.2">
      <c r="C66" s="198" t="s">
        <v>723</v>
      </c>
      <c r="D66" s="202">
        <v>1045</v>
      </c>
      <c r="E66" s="202">
        <v>8798</v>
      </c>
      <c r="F66" s="202">
        <v>153775</v>
      </c>
      <c r="G66" s="203">
        <v>17.478404182768799</v>
      </c>
      <c r="H66" s="203">
        <v>41.1663922686691</v>
      </c>
    </row>
    <row r="67" spans="3:8" s="18" customFormat="1" ht="19.75" customHeight="1" x14ac:dyDescent="0.2">
      <c r="C67" s="198" t="s">
        <v>724</v>
      </c>
      <c r="D67" s="202">
        <v>30</v>
      </c>
      <c r="E67" s="202">
        <v>783</v>
      </c>
      <c r="F67" s="202">
        <v>6821</v>
      </c>
      <c r="G67" s="203">
        <v>8.7113665389527508</v>
      </c>
      <c r="H67" s="203">
        <v>60.609561044961801</v>
      </c>
    </row>
    <row r="68" spans="3:8" s="18" customFormat="1" ht="19.75" customHeight="1" x14ac:dyDescent="0.2">
      <c r="C68" s="198" t="s">
        <v>693</v>
      </c>
      <c r="D68" s="202">
        <v>1902</v>
      </c>
      <c r="E68" s="202">
        <v>11491</v>
      </c>
      <c r="F68" s="202">
        <v>596908</v>
      </c>
      <c r="G68" s="203">
        <v>51.945696632146898</v>
      </c>
      <c r="H68" s="203">
        <v>89.9693574715468</v>
      </c>
    </row>
    <row r="69" spans="3:8" s="18" customFormat="1" ht="19.75" customHeight="1" x14ac:dyDescent="0.2">
      <c r="C69" s="198" t="s">
        <v>725</v>
      </c>
      <c r="D69" s="202">
        <v>78</v>
      </c>
      <c r="E69" s="202">
        <v>3166</v>
      </c>
      <c r="F69" s="202">
        <v>25380</v>
      </c>
      <c r="G69" s="203">
        <v>8.0164245104232492</v>
      </c>
      <c r="H69" s="203">
        <v>89.913912211712201</v>
      </c>
    </row>
    <row r="70" spans="3:8" s="18" customFormat="1" ht="19.75" customHeight="1" x14ac:dyDescent="0.2">
      <c r="C70" s="198" t="s">
        <v>726</v>
      </c>
      <c r="D70" s="202">
        <v>63</v>
      </c>
      <c r="E70" s="202">
        <v>2717</v>
      </c>
      <c r="F70" s="202">
        <v>19552</v>
      </c>
      <c r="G70" s="203">
        <v>7.1961722488038298</v>
      </c>
      <c r="H70" s="203">
        <v>85.0271798217004</v>
      </c>
    </row>
    <row r="71" spans="3:8" s="18" customFormat="1" ht="19.75" customHeight="1" x14ac:dyDescent="0.2">
      <c r="C71" s="198" t="s">
        <v>727</v>
      </c>
      <c r="D71" s="202">
        <v>38</v>
      </c>
      <c r="E71" s="202">
        <v>3266</v>
      </c>
      <c r="F71" s="202">
        <v>11481</v>
      </c>
      <c r="G71" s="203">
        <v>3.5153092467850602</v>
      </c>
      <c r="H71" s="203">
        <v>82.419239052404905</v>
      </c>
    </row>
    <row r="72" spans="3:8" s="18" customFormat="1" ht="19.75" customHeight="1" x14ac:dyDescent="0.2">
      <c r="C72" s="198" t="s">
        <v>728</v>
      </c>
      <c r="D72" s="202">
        <v>127</v>
      </c>
      <c r="E72" s="202">
        <v>1496</v>
      </c>
      <c r="F72" s="202">
        <v>19075</v>
      </c>
      <c r="G72" s="203">
        <v>12.750668449197899</v>
      </c>
      <c r="H72" s="203">
        <v>42.032083204794901</v>
      </c>
    </row>
    <row r="73" spans="3:8" s="18" customFormat="1" ht="46.75" customHeight="1" x14ac:dyDescent="0.2">
      <c r="C73" s="199" t="s">
        <v>476</v>
      </c>
      <c r="D73" s="204">
        <v>144909</v>
      </c>
      <c r="E73" s="204">
        <v>5387125</v>
      </c>
      <c r="F73" s="204">
        <v>43379933</v>
      </c>
      <c r="G73" s="205">
        <v>8.0525202218251906</v>
      </c>
      <c r="H73" s="205">
        <v>83.673789224126395</v>
      </c>
    </row>
    <row r="74" spans="3:8" s="18" customFormat="1" ht="38.25" customHeight="1" x14ac:dyDescent="0.2"/>
  </sheetData>
  <mergeCells count="3">
    <mergeCell ref="B2:G2"/>
    <mergeCell ref="B6:G6"/>
    <mergeCell ref="B8:G8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B1:I31"/>
  <sheetViews>
    <sheetView workbookViewId="0">
      <selection activeCell="D9" sqref="D9"/>
    </sheetView>
  </sheetViews>
  <sheetFormatPr defaultColWidth="10.90625" defaultRowHeight="14.5" x14ac:dyDescent="0.35"/>
  <cols>
    <col min="1" max="1" width="1.81640625" customWidth="1"/>
    <col min="2" max="2" width="7.1796875" customWidth="1"/>
    <col min="3" max="3" width="20" customWidth="1"/>
    <col min="4" max="4" width="15.36328125" customWidth="1"/>
    <col min="5" max="5" width="14.1796875" customWidth="1"/>
    <col min="6" max="6" width="16.81640625" customWidth="1"/>
    <col min="7" max="7" width="14" customWidth="1"/>
    <col min="8" max="8" width="9.36328125" customWidth="1"/>
    <col min="9" max="9" width="15.6328125" customWidth="1"/>
    <col min="10" max="10" width="4.81640625" customWidth="1"/>
  </cols>
  <sheetData>
    <row r="1" spans="2:9" s="18" customFormat="1" ht="19.25" customHeight="1" x14ac:dyDescent="0.2"/>
    <row r="2" spans="2:9" s="18" customFormat="1" ht="42.5" customHeight="1" x14ac:dyDescent="0.2">
      <c r="B2" s="426" t="s">
        <v>0</v>
      </c>
      <c r="C2" s="426"/>
      <c r="D2" s="426"/>
      <c r="E2" s="426"/>
      <c r="F2" s="426"/>
      <c r="G2" s="426"/>
      <c r="H2" s="426"/>
      <c r="I2" s="426"/>
    </row>
    <row r="3" spans="2:9" s="18" customFormat="1" ht="6.25" customHeight="1" x14ac:dyDescent="0.2"/>
    <row r="4" spans="2:9" s="18" customFormat="1" ht="33.5" customHeight="1" x14ac:dyDescent="0.2">
      <c r="C4" s="422" t="s">
        <v>741</v>
      </c>
      <c r="D4" s="422"/>
      <c r="E4" s="422"/>
      <c r="F4" s="422"/>
      <c r="G4" s="422"/>
      <c r="H4" s="422"/>
      <c r="I4" s="422"/>
    </row>
    <row r="5" spans="2:9" s="18" customFormat="1" ht="30.5" customHeight="1" x14ac:dyDescent="0.2">
      <c r="C5" s="422" t="s">
        <v>798</v>
      </c>
      <c r="D5" s="422"/>
      <c r="E5" s="422"/>
      <c r="F5" s="422"/>
      <c r="G5" s="422"/>
      <c r="H5" s="422"/>
      <c r="I5" s="422"/>
    </row>
    <row r="6" spans="2:9" s="18" customFormat="1" ht="57.5" customHeight="1" x14ac:dyDescent="0.2">
      <c r="C6" s="164" t="s">
        <v>263</v>
      </c>
      <c r="D6" s="197" t="s">
        <v>737</v>
      </c>
      <c r="E6" s="160" t="s">
        <v>742</v>
      </c>
      <c r="F6" s="197" t="s">
        <v>743</v>
      </c>
      <c r="G6" s="197" t="s">
        <v>732</v>
      </c>
      <c r="H6" s="197" t="s">
        <v>733</v>
      </c>
      <c r="I6" s="197" t="s">
        <v>734</v>
      </c>
    </row>
    <row r="7" spans="2:9" s="18" customFormat="1" ht="19.75" customHeight="1" x14ac:dyDescent="0.2">
      <c r="C7" s="198" t="s">
        <v>9</v>
      </c>
      <c r="D7" s="202">
        <v>819</v>
      </c>
      <c r="E7" s="202">
        <v>24602</v>
      </c>
      <c r="F7" s="208">
        <v>5.6491921049084501</v>
      </c>
      <c r="G7" s="202">
        <v>107024</v>
      </c>
      <c r="H7" s="203">
        <v>4.3502154296398698</v>
      </c>
      <c r="I7" s="203">
        <v>36.021675473730298</v>
      </c>
    </row>
    <row r="8" spans="2:9" s="18" customFormat="1" ht="19.75" customHeight="1" x14ac:dyDescent="0.2">
      <c r="C8" s="198" t="s">
        <v>10</v>
      </c>
      <c r="D8" s="202">
        <v>10</v>
      </c>
      <c r="E8" s="202">
        <v>764</v>
      </c>
      <c r="F8" s="208">
        <v>6.07960784937851</v>
      </c>
      <c r="G8" s="202">
        <v>1869</v>
      </c>
      <c r="H8" s="203">
        <v>2.4463350785340299</v>
      </c>
      <c r="I8" s="203">
        <v>55.857740585774103</v>
      </c>
    </row>
    <row r="9" spans="2:9" s="18" customFormat="1" ht="19.75" customHeight="1" x14ac:dyDescent="0.2">
      <c r="C9" s="198" t="s">
        <v>11</v>
      </c>
      <c r="D9" s="202">
        <v>4270</v>
      </c>
      <c r="E9" s="202">
        <v>196967</v>
      </c>
      <c r="F9" s="208">
        <v>19.5739536937817</v>
      </c>
      <c r="G9" s="202">
        <v>940563</v>
      </c>
      <c r="H9" s="203">
        <v>4.7752313839374096</v>
      </c>
      <c r="I9" s="203">
        <v>61.446874062924401</v>
      </c>
    </row>
    <row r="10" spans="2:9" s="18" customFormat="1" ht="19.75" customHeight="1" x14ac:dyDescent="0.2">
      <c r="C10" s="198" t="s">
        <v>12</v>
      </c>
      <c r="D10" s="202">
        <v>22</v>
      </c>
      <c r="E10" s="202">
        <v>608</v>
      </c>
      <c r="F10" s="208">
        <v>1.1446257186856399</v>
      </c>
      <c r="G10" s="202">
        <v>7120</v>
      </c>
      <c r="H10" s="203">
        <v>11.710526315789499</v>
      </c>
      <c r="I10" s="203">
        <v>88.667496886674996</v>
      </c>
    </row>
    <row r="11" spans="2:9" s="18" customFormat="1" ht="19.75" customHeight="1" x14ac:dyDescent="0.2">
      <c r="C11" s="198" t="s">
        <v>13</v>
      </c>
      <c r="D11" s="202">
        <v>120</v>
      </c>
      <c r="E11" s="202">
        <v>2497</v>
      </c>
      <c r="F11" s="208">
        <v>4.6146908693064796</v>
      </c>
      <c r="G11" s="202">
        <v>18500</v>
      </c>
      <c r="H11" s="203">
        <v>7.4088906688025604</v>
      </c>
      <c r="I11" s="203">
        <v>45.052723863331998</v>
      </c>
    </row>
    <row r="12" spans="2:9" s="18" customFormat="1" ht="19.75" customHeight="1" x14ac:dyDescent="0.2">
      <c r="C12" s="198" t="s">
        <v>14</v>
      </c>
      <c r="D12" s="202">
        <v>981</v>
      </c>
      <c r="E12" s="202">
        <v>25465</v>
      </c>
      <c r="F12" s="208">
        <v>5.1765947581108298</v>
      </c>
      <c r="G12" s="202">
        <v>233607</v>
      </c>
      <c r="H12" s="203">
        <v>9.1736501079913602</v>
      </c>
      <c r="I12" s="203">
        <v>67.1759347124692</v>
      </c>
    </row>
    <row r="13" spans="2:9" s="18" customFormat="1" ht="19.75" customHeight="1" x14ac:dyDescent="0.2">
      <c r="C13" s="198" t="s">
        <v>15</v>
      </c>
      <c r="D13" s="202">
        <v>266</v>
      </c>
      <c r="E13" s="202">
        <v>8794</v>
      </c>
      <c r="F13" s="208">
        <v>7.1948037710131398</v>
      </c>
      <c r="G13" s="202">
        <v>41429</v>
      </c>
      <c r="H13" s="203">
        <v>4.7110529906754604</v>
      </c>
      <c r="I13" s="203">
        <v>43.823516967081297</v>
      </c>
    </row>
    <row r="14" spans="2:9" s="18" customFormat="1" ht="19.75" customHeight="1" x14ac:dyDescent="0.2">
      <c r="C14" s="198" t="s">
        <v>16</v>
      </c>
      <c r="D14" s="202">
        <v>89</v>
      </c>
      <c r="E14" s="202">
        <v>3281</v>
      </c>
      <c r="F14" s="208">
        <v>2.11590053139349</v>
      </c>
      <c r="G14" s="202">
        <v>16450</v>
      </c>
      <c r="H14" s="203">
        <v>5.01371533069186</v>
      </c>
      <c r="I14" s="203">
        <v>51.902568309459198</v>
      </c>
    </row>
    <row r="15" spans="2:9" s="18" customFormat="1" ht="19.75" customHeight="1" x14ac:dyDescent="0.2">
      <c r="C15" s="198" t="s">
        <v>17</v>
      </c>
      <c r="D15" s="202">
        <v>2102</v>
      </c>
      <c r="E15" s="202">
        <v>90522</v>
      </c>
      <c r="F15" s="208">
        <v>20.298792885354001</v>
      </c>
      <c r="G15" s="202">
        <v>454608</v>
      </c>
      <c r="H15" s="203">
        <v>5.0220719825014903</v>
      </c>
      <c r="I15" s="203">
        <v>62.176352886307903</v>
      </c>
    </row>
    <row r="16" spans="2:9" s="18" customFormat="1" ht="19.75" customHeight="1" x14ac:dyDescent="0.2">
      <c r="C16" s="198" t="s">
        <v>18</v>
      </c>
      <c r="D16" s="202">
        <v>816</v>
      </c>
      <c r="E16" s="202">
        <v>30517</v>
      </c>
      <c r="F16" s="208">
        <v>8.1822888583646503</v>
      </c>
      <c r="G16" s="202">
        <v>141673</v>
      </c>
      <c r="H16" s="203">
        <v>4.6424288101713804</v>
      </c>
      <c r="I16" s="203">
        <v>51.240198489626998</v>
      </c>
    </row>
    <row r="17" spans="3:9" s="18" customFormat="1" ht="19.75" customHeight="1" x14ac:dyDescent="0.2">
      <c r="C17" s="198" t="s">
        <v>19</v>
      </c>
      <c r="D17" s="202">
        <v>212</v>
      </c>
      <c r="E17" s="202">
        <v>6026</v>
      </c>
      <c r="F17" s="208">
        <v>6.8320833545914796</v>
      </c>
      <c r="G17" s="202">
        <v>18179</v>
      </c>
      <c r="H17" s="203">
        <v>3.0167607036176598</v>
      </c>
      <c r="I17" s="203">
        <v>24.8819479612926</v>
      </c>
    </row>
    <row r="18" spans="3:9" s="18" customFormat="1" ht="19.75" customHeight="1" x14ac:dyDescent="0.2">
      <c r="C18" s="198" t="s">
        <v>20</v>
      </c>
      <c r="D18" s="202">
        <v>378</v>
      </c>
      <c r="E18" s="202">
        <v>16575</v>
      </c>
      <c r="F18" s="208">
        <v>10.866921353647999</v>
      </c>
      <c r="G18" s="202">
        <v>73845</v>
      </c>
      <c r="H18" s="203">
        <v>4.4552036199094998</v>
      </c>
      <c r="I18" s="203">
        <v>53.938468730369699</v>
      </c>
    </row>
    <row r="19" spans="3:9" s="18" customFormat="1" ht="19.75" customHeight="1" x14ac:dyDescent="0.2">
      <c r="C19" s="198" t="s">
        <v>21</v>
      </c>
      <c r="D19" s="202">
        <v>2317</v>
      </c>
      <c r="E19" s="202">
        <v>69224</v>
      </c>
      <c r="F19" s="208">
        <v>11.774627399311701</v>
      </c>
      <c r="G19" s="202">
        <v>401612</v>
      </c>
      <c r="H19" s="203">
        <v>5.80162949266151</v>
      </c>
      <c r="I19" s="203">
        <v>48.4662273138131</v>
      </c>
    </row>
    <row r="20" spans="3:9" s="18" customFormat="1" ht="19.75" customHeight="1" x14ac:dyDescent="0.2">
      <c r="C20" s="198" t="s">
        <v>22</v>
      </c>
      <c r="D20" s="202">
        <v>480</v>
      </c>
      <c r="E20" s="202">
        <v>20533</v>
      </c>
      <c r="F20" s="208">
        <v>15.655164000670901</v>
      </c>
      <c r="G20" s="202">
        <v>99658</v>
      </c>
      <c r="H20" s="203">
        <v>4.8535528174158697</v>
      </c>
      <c r="I20" s="203">
        <v>57.410650505795303</v>
      </c>
    </row>
    <row r="21" spans="3:9" s="18" customFormat="1" ht="19.75" customHeight="1" x14ac:dyDescent="0.2">
      <c r="C21" s="198" t="s">
        <v>23</v>
      </c>
      <c r="D21" s="202">
        <v>80</v>
      </c>
      <c r="E21" s="202">
        <v>2135</v>
      </c>
      <c r="F21" s="208">
        <v>6.9858679327393398</v>
      </c>
      <c r="G21" s="202">
        <v>12763</v>
      </c>
      <c r="H21" s="203">
        <v>5.97798594847775</v>
      </c>
      <c r="I21" s="203">
        <v>43.708904109589</v>
      </c>
    </row>
    <row r="22" spans="3:9" s="18" customFormat="1" ht="19.75" customHeight="1" x14ac:dyDescent="0.2">
      <c r="C22" s="198" t="s">
        <v>24</v>
      </c>
      <c r="D22" s="202">
        <v>3877</v>
      </c>
      <c r="E22" s="202">
        <v>152028</v>
      </c>
      <c r="F22" s="208">
        <v>26.204079775348301</v>
      </c>
      <c r="G22" s="202">
        <v>845432</v>
      </c>
      <c r="H22" s="203">
        <v>5.56102823164154</v>
      </c>
      <c r="I22" s="203">
        <v>64.912543371285906</v>
      </c>
    </row>
    <row r="23" spans="3:9" s="18" customFormat="1" ht="19.75" customHeight="1" x14ac:dyDescent="0.2">
      <c r="C23" s="198" t="s">
        <v>25</v>
      </c>
      <c r="D23" s="202">
        <v>1648</v>
      </c>
      <c r="E23" s="202">
        <v>69371</v>
      </c>
      <c r="F23" s="208">
        <v>17.217693587053802</v>
      </c>
      <c r="G23" s="202">
        <v>325611</v>
      </c>
      <c r="H23" s="203">
        <v>4.6937625232445797</v>
      </c>
      <c r="I23" s="203">
        <v>54.634001469833201</v>
      </c>
    </row>
    <row r="24" spans="3:9" s="18" customFormat="1" ht="19.75" customHeight="1" x14ac:dyDescent="0.2">
      <c r="C24" s="198" t="s">
        <v>26</v>
      </c>
      <c r="D24" s="202" t="s">
        <v>739</v>
      </c>
      <c r="E24" s="202" t="s">
        <v>739</v>
      </c>
      <c r="F24" s="208" t="s">
        <v>739</v>
      </c>
      <c r="G24" s="202" t="s">
        <v>739</v>
      </c>
      <c r="H24" s="203" t="s">
        <v>739</v>
      </c>
      <c r="I24" s="203" t="s">
        <v>739</v>
      </c>
    </row>
    <row r="25" spans="3:9" s="18" customFormat="1" ht="19.75" customHeight="1" x14ac:dyDescent="0.2">
      <c r="C25" s="198" t="s">
        <v>27</v>
      </c>
      <c r="D25" s="202">
        <v>912</v>
      </c>
      <c r="E25" s="202">
        <v>27781</v>
      </c>
      <c r="F25" s="208">
        <v>13.724386883357299</v>
      </c>
      <c r="G25" s="202">
        <v>134411</v>
      </c>
      <c r="H25" s="203">
        <v>4.8382347647672903</v>
      </c>
      <c r="I25" s="203">
        <v>41.937516965519798</v>
      </c>
    </row>
    <row r="26" spans="3:9" s="18" customFormat="1" ht="19.75" customHeight="1" x14ac:dyDescent="0.2">
      <c r="C26" s="198" t="s">
        <v>28</v>
      </c>
      <c r="D26" s="202">
        <v>2958</v>
      </c>
      <c r="E26" s="202">
        <v>82960</v>
      </c>
      <c r="F26" s="208">
        <v>16.592361713485399</v>
      </c>
      <c r="G26" s="202">
        <v>444766</v>
      </c>
      <c r="H26" s="203">
        <v>5.3612102217936402</v>
      </c>
      <c r="I26" s="203">
        <v>42.463815161351903</v>
      </c>
    </row>
    <row r="27" spans="3:9" s="18" customFormat="1" ht="19.75" customHeight="1" x14ac:dyDescent="0.2">
      <c r="C27" s="198" t="s">
        <v>29</v>
      </c>
      <c r="D27" s="202">
        <v>687</v>
      </c>
      <c r="E27" s="202">
        <v>17254</v>
      </c>
      <c r="F27" s="208">
        <v>10.523356129668899</v>
      </c>
      <c r="G27" s="202">
        <v>71851</v>
      </c>
      <c r="H27" s="203">
        <v>4.1643097252810897</v>
      </c>
      <c r="I27" s="203">
        <v>29.836968257395799</v>
      </c>
    </row>
    <row r="28" spans="3:9" s="18" customFormat="1" ht="37.75" customHeight="1" x14ac:dyDescent="0.2">
      <c r="C28" s="199" t="s">
        <v>30</v>
      </c>
      <c r="D28" s="200">
        <v>23044</v>
      </c>
      <c r="E28" s="200">
        <v>847904</v>
      </c>
      <c r="F28" s="209">
        <v>14.024733035115201</v>
      </c>
      <c r="G28" s="200">
        <v>4390971</v>
      </c>
      <c r="H28" s="209">
        <v>5.1786180982752796</v>
      </c>
      <c r="I28" s="205">
        <v>54.140078854417503</v>
      </c>
    </row>
    <row r="29" spans="3:9" s="18" customFormat="1" ht="30.5" customHeight="1" x14ac:dyDescent="0.2">
      <c r="C29" s="465" t="s">
        <v>808</v>
      </c>
      <c r="D29" s="465"/>
      <c r="E29" s="465"/>
      <c r="F29" s="465"/>
      <c r="G29" s="465"/>
      <c r="H29" s="465"/>
      <c r="I29" s="465"/>
    </row>
    <row r="30" spans="3:9" s="18" customFormat="1" ht="32.75" customHeight="1" x14ac:dyDescent="0.2">
      <c r="C30" s="469" t="s">
        <v>809</v>
      </c>
      <c r="D30" s="469"/>
      <c r="E30" s="469"/>
      <c r="F30" s="469"/>
      <c r="G30" s="469"/>
      <c r="H30" s="469"/>
    </row>
    <row r="31" spans="3:9" s="18" customFormat="1" ht="23.5" customHeight="1" x14ac:dyDescent="0.2"/>
  </sheetData>
  <mergeCells count="5">
    <mergeCell ref="B2:I2"/>
    <mergeCell ref="C4:I4"/>
    <mergeCell ref="C5:I5"/>
    <mergeCell ref="C29:I29"/>
    <mergeCell ref="C30:H30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32"/>
  <sheetViews>
    <sheetView topLeftCell="A4" workbookViewId="0">
      <selection activeCell="C8" sqref="C8:M29"/>
    </sheetView>
  </sheetViews>
  <sheetFormatPr defaultColWidth="10.90625" defaultRowHeight="14.5" x14ac:dyDescent="0.35"/>
  <cols>
    <col min="1" max="1" width="1.1796875" customWidth="1"/>
    <col min="2" max="2" width="24.1796875" customWidth="1"/>
    <col min="3" max="10" width="10.36328125" customWidth="1"/>
    <col min="11" max="11" width="10.1796875" customWidth="1"/>
    <col min="12" max="12" width="10.6328125" customWidth="1"/>
    <col min="13" max="13" width="10.36328125" customWidth="1"/>
    <col min="14" max="14" width="4.81640625" customWidth="1"/>
  </cols>
  <sheetData>
    <row r="1" spans="2:13" s="18" customFormat="1" ht="49" customHeight="1" x14ac:dyDescent="0.2">
      <c r="B1" s="426" t="s">
        <v>0</v>
      </c>
      <c r="C1" s="426"/>
      <c r="D1" s="426"/>
      <c r="E1" s="426"/>
      <c r="F1" s="426"/>
      <c r="G1" s="426"/>
      <c r="H1" s="426"/>
      <c r="I1" s="426"/>
      <c r="J1" s="426"/>
      <c r="K1" s="426"/>
    </row>
    <row r="2" spans="2:13" s="18" customFormat="1" ht="22" customHeight="1" x14ac:dyDescent="0.2">
      <c r="B2" s="422" t="s">
        <v>90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</row>
    <row r="3" spans="2:13" s="18" customFormat="1" ht="26.25" customHeight="1" x14ac:dyDescent="0.2">
      <c r="B3" s="422" t="s">
        <v>798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</row>
    <row r="4" spans="2:13" s="18" customFormat="1" ht="24.25" customHeight="1" x14ac:dyDescent="0.2"/>
    <row r="5" spans="2:13" s="18" customFormat="1" ht="24.25" customHeight="1" x14ac:dyDescent="0.25">
      <c r="B5" s="36"/>
      <c r="C5" s="427" t="s">
        <v>91</v>
      </c>
      <c r="D5" s="427"/>
      <c r="E5" s="427"/>
      <c r="F5" s="427"/>
      <c r="G5" s="427"/>
      <c r="H5" s="427"/>
      <c r="I5" s="427"/>
      <c r="J5" s="427"/>
      <c r="K5" s="429" t="s">
        <v>92</v>
      </c>
      <c r="L5" s="429"/>
      <c r="M5" s="42" t="s">
        <v>67</v>
      </c>
    </row>
    <row r="6" spans="2:13" s="18" customFormat="1" ht="36.25" customHeight="1" x14ac:dyDescent="0.2">
      <c r="B6" s="58" t="s">
        <v>2</v>
      </c>
      <c r="C6" s="427" t="s">
        <v>93</v>
      </c>
      <c r="D6" s="427"/>
      <c r="E6" s="427" t="s">
        <v>94</v>
      </c>
      <c r="F6" s="427"/>
      <c r="G6" s="427" t="s">
        <v>95</v>
      </c>
      <c r="H6" s="427"/>
      <c r="I6" s="427" t="s">
        <v>60</v>
      </c>
      <c r="J6" s="427"/>
      <c r="K6" s="428" t="s">
        <v>73</v>
      </c>
      <c r="L6" s="428"/>
      <c r="M6" s="43" t="s">
        <v>96</v>
      </c>
    </row>
    <row r="7" spans="2:13" s="18" customFormat="1" ht="24.25" customHeight="1" x14ac:dyDescent="0.2">
      <c r="B7" s="37"/>
      <c r="C7" s="45" t="s">
        <v>75</v>
      </c>
      <c r="D7" s="45" t="s">
        <v>97</v>
      </c>
      <c r="E7" s="45" t="s">
        <v>75</v>
      </c>
      <c r="F7" s="45" t="s">
        <v>97</v>
      </c>
      <c r="G7" s="45" t="s">
        <v>75</v>
      </c>
      <c r="H7" s="45" t="s">
        <v>97</v>
      </c>
      <c r="I7" s="45" t="s">
        <v>75</v>
      </c>
      <c r="J7" s="45" t="s">
        <v>97</v>
      </c>
      <c r="K7" s="45" t="s">
        <v>75</v>
      </c>
      <c r="L7" s="45" t="s">
        <v>97</v>
      </c>
      <c r="M7" s="46" t="s">
        <v>98</v>
      </c>
    </row>
    <row r="8" spans="2:13" s="18" customFormat="1" ht="19.75" customHeight="1" x14ac:dyDescent="0.2">
      <c r="B8" s="20" t="s">
        <v>9</v>
      </c>
      <c r="C8" s="39">
        <v>5</v>
      </c>
      <c r="D8" s="59">
        <v>1.21654501216545</v>
      </c>
      <c r="E8" s="39">
        <v>56</v>
      </c>
      <c r="F8" s="59">
        <v>13.625304136253</v>
      </c>
      <c r="G8" s="39">
        <v>350</v>
      </c>
      <c r="H8" s="59">
        <v>85.158150851581496</v>
      </c>
      <c r="I8" s="39">
        <v>411</v>
      </c>
      <c r="J8" s="38">
        <v>100</v>
      </c>
      <c r="K8" s="39">
        <v>226</v>
      </c>
      <c r="L8" s="59">
        <v>54.987834549878301</v>
      </c>
      <c r="M8" s="39">
        <v>1036.75912408759</v>
      </c>
    </row>
    <row r="9" spans="2:13" s="18" customFormat="1" ht="19.75" customHeight="1" x14ac:dyDescent="0.2">
      <c r="B9" s="20" t="s">
        <v>10</v>
      </c>
      <c r="C9" s="39">
        <v>1</v>
      </c>
      <c r="D9" s="59">
        <v>5.8823529411764701</v>
      </c>
      <c r="E9" s="39">
        <v>6</v>
      </c>
      <c r="F9" s="59">
        <v>35.294117647058798</v>
      </c>
      <c r="G9" s="39">
        <v>10</v>
      </c>
      <c r="H9" s="59">
        <v>58.823529411764703</v>
      </c>
      <c r="I9" s="39">
        <v>17</v>
      </c>
      <c r="J9" s="38">
        <v>100</v>
      </c>
      <c r="K9" s="39">
        <v>9</v>
      </c>
      <c r="L9" s="59">
        <v>52.941176470588204</v>
      </c>
      <c r="M9" s="39">
        <v>820.05882352941205</v>
      </c>
    </row>
    <row r="10" spans="2:13" s="18" customFormat="1" ht="19.75" customHeight="1" x14ac:dyDescent="0.2">
      <c r="B10" s="20" t="s">
        <v>11</v>
      </c>
      <c r="C10" s="39">
        <v>0</v>
      </c>
      <c r="D10" s="59">
        <v>0</v>
      </c>
      <c r="E10" s="39">
        <v>249</v>
      </c>
      <c r="F10" s="59">
        <v>21.0304054054054</v>
      </c>
      <c r="G10" s="39">
        <v>935</v>
      </c>
      <c r="H10" s="59">
        <v>78.969594594594597</v>
      </c>
      <c r="I10" s="39">
        <v>1184</v>
      </c>
      <c r="J10" s="38">
        <v>100</v>
      </c>
      <c r="K10" s="39">
        <v>751</v>
      </c>
      <c r="L10" s="59">
        <v>63.429054054054099</v>
      </c>
      <c r="M10" s="39">
        <v>975.71114864864899</v>
      </c>
    </row>
    <row r="11" spans="2:13" s="18" customFormat="1" ht="19.75" customHeight="1" x14ac:dyDescent="0.2">
      <c r="B11" s="20" t="s">
        <v>12</v>
      </c>
      <c r="C11" s="39">
        <v>0</v>
      </c>
      <c r="D11" s="59">
        <v>0</v>
      </c>
      <c r="E11" s="39">
        <v>8</v>
      </c>
      <c r="F11" s="59">
        <v>12.698412698412699</v>
      </c>
      <c r="G11" s="39">
        <v>55</v>
      </c>
      <c r="H11" s="59">
        <v>87.301587301587304</v>
      </c>
      <c r="I11" s="39">
        <v>63</v>
      </c>
      <c r="J11" s="38">
        <v>100</v>
      </c>
      <c r="K11" s="39">
        <v>37</v>
      </c>
      <c r="L11" s="59">
        <v>58.730158730158699</v>
      </c>
      <c r="M11" s="39">
        <v>1034.9206349206399</v>
      </c>
    </row>
    <row r="12" spans="2:13" s="18" customFormat="1" ht="19.75" customHeight="1" x14ac:dyDescent="0.2">
      <c r="B12" s="20" t="s">
        <v>13</v>
      </c>
      <c r="C12" s="39">
        <v>0</v>
      </c>
      <c r="D12" s="59">
        <v>0</v>
      </c>
      <c r="E12" s="39">
        <v>17</v>
      </c>
      <c r="F12" s="59">
        <v>23.287671232876701</v>
      </c>
      <c r="G12" s="39">
        <v>56</v>
      </c>
      <c r="H12" s="59">
        <v>76.712328767123296</v>
      </c>
      <c r="I12" s="39">
        <v>73</v>
      </c>
      <c r="J12" s="38">
        <v>100</v>
      </c>
      <c r="K12" s="39">
        <v>62</v>
      </c>
      <c r="L12" s="59">
        <v>84.931506849315099</v>
      </c>
      <c r="M12" s="39">
        <v>913.17808219178096</v>
      </c>
    </row>
    <row r="13" spans="2:13" s="18" customFormat="1" ht="19.75" customHeight="1" x14ac:dyDescent="0.2">
      <c r="B13" s="20" t="s">
        <v>14</v>
      </c>
      <c r="C13" s="39">
        <v>1</v>
      </c>
      <c r="D13" s="59">
        <v>0.180505415162455</v>
      </c>
      <c r="E13" s="39">
        <v>62</v>
      </c>
      <c r="F13" s="59">
        <v>11.1913357400722</v>
      </c>
      <c r="G13" s="39">
        <v>491</v>
      </c>
      <c r="H13" s="59">
        <v>88.628158844765395</v>
      </c>
      <c r="I13" s="39">
        <v>554</v>
      </c>
      <c r="J13" s="38">
        <v>100</v>
      </c>
      <c r="K13" s="39">
        <v>441</v>
      </c>
      <c r="L13" s="59">
        <v>79.602888086642594</v>
      </c>
      <c r="M13" s="39">
        <v>1002.2743682310499</v>
      </c>
    </row>
    <row r="14" spans="2:13" s="18" customFormat="1" ht="19.75" customHeight="1" x14ac:dyDescent="0.2">
      <c r="B14" s="20" t="s">
        <v>15</v>
      </c>
      <c r="C14" s="39">
        <v>0</v>
      </c>
      <c r="D14" s="59">
        <v>0</v>
      </c>
      <c r="E14" s="39">
        <v>13</v>
      </c>
      <c r="F14" s="59">
        <v>10.8333333333333</v>
      </c>
      <c r="G14" s="39">
        <v>107</v>
      </c>
      <c r="H14" s="59">
        <v>89.1666666666667</v>
      </c>
      <c r="I14" s="39">
        <v>120</v>
      </c>
      <c r="J14" s="38">
        <v>100</v>
      </c>
      <c r="K14" s="39">
        <v>42</v>
      </c>
      <c r="L14" s="59">
        <v>35</v>
      </c>
      <c r="M14" s="39">
        <v>992.56666666666695</v>
      </c>
    </row>
    <row r="15" spans="2:13" s="18" customFormat="1" ht="19.75" customHeight="1" x14ac:dyDescent="0.2">
      <c r="B15" s="20" t="s">
        <v>16</v>
      </c>
      <c r="C15" s="39">
        <v>1</v>
      </c>
      <c r="D15" s="59">
        <v>0.61728395061728403</v>
      </c>
      <c r="E15" s="39">
        <v>36</v>
      </c>
      <c r="F15" s="59">
        <v>22.2222222222222</v>
      </c>
      <c r="G15" s="39">
        <v>125</v>
      </c>
      <c r="H15" s="59">
        <v>77.160493827160494</v>
      </c>
      <c r="I15" s="39">
        <v>162</v>
      </c>
      <c r="J15" s="38">
        <v>100</v>
      </c>
      <c r="K15" s="39">
        <v>126</v>
      </c>
      <c r="L15" s="59">
        <v>77.7777777777778</v>
      </c>
      <c r="M15" s="39">
        <v>920.308641975309</v>
      </c>
    </row>
    <row r="16" spans="2:13" s="18" customFormat="1" ht="19.75" customHeight="1" x14ac:dyDescent="0.2">
      <c r="B16" s="20" t="s">
        <v>17</v>
      </c>
      <c r="C16" s="39">
        <v>18</v>
      </c>
      <c r="D16" s="59">
        <v>2.87081339712919</v>
      </c>
      <c r="E16" s="39">
        <v>247</v>
      </c>
      <c r="F16" s="59">
        <v>39.393939393939398</v>
      </c>
      <c r="G16" s="39">
        <v>362</v>
      </c>
      <c r="H16" s="59">
        <v>57.735247208931398</v>
      </c>
      <c r="I16" s="39">
        <v>627</v>
      </c>
      <c r="J16" s="38">
        <v>100</v>
      </c>
      <c r="K16" s="39">
        <v>413</v>
      </c>
      <c r="L16" s="59">
        <v>65.869218500797402</v>
      </c>
      <c r="M16" s="39">
        <v>805.65709728867603</v>
      </c>
    </row>
    <row r="17" spans="2:13" s="18" customFormat="1" ht="19.75" customHeight="1" x14ac:dyDescent="0.2">
      <c r="B17" s="20" t="s">
        <v>18</v>
      </c>
      <c r="C17" s="39">
        <v>10</v>
      </c>
      <c r="D17" s="59">
        <v>2.2471910112359601</v>
      </c>
      <c r="E17" s="39">
        <v>95</v>
      </c>
      <c r="F17" s="59">
        <v>21.348314606741599</v>
      </c>
      <c r="G17" s="39">
        <v>340</v>
      </c>
      <c r="H17" s="59">
        <v>76.404494382022506</v>
      </c>
      <c r="I17" s="39">
        <v>445</v>
      </c>
      <c r="J17" s="38">
        <v>100</v>
      </c>
      <c r="K17" s="39">
        <v>275</v>
      </c>
      <c r="L17" s="59">
        <v>61.797752808988797</v>
      </c>
      <c r="M17" s="39">
        <v>901.90112359550596</v>
      </c>
    </row>
    <row r="18" spans="2:13" s="18" customFormat="1" ht="19.75" customHeight="1" x14ac:dyDescent="0.2">
      <c r="B18" s="20" t="s">
        <v>19</v>
      </c>
      <c r="C18" s="39">
        <v>2</v>
      </c>
      <c r="D18" s="59">
        <v>1.7543859649122799</v>
      </c>
      <c r="E18" s="39">
        <v>46</v>
      </c>
      <c r="F18" s="59">
        <v>40.350877192982502</v>
      </c>
      <c r="G18" s="39">
        <v>66</v>
      </c>
      <c r="H18" s="59">
        <v>57.894736842105303</v>
      </c>
      <c r="I18" s="39">
        <v>114</v>
      </c>
      <c r="J18" s="38">
        <v>100</v>
      </c>
      <c r="K18" s="39">
        <v>69</v>
      </c>
      <c r="L18" s="59">
        <v>60.526315789473699</v>
      </c>
      <c r="M18" s="39">
        <v>807.71929824561403</v>
      </c>
    </row>
    <row r="19" spans="2:13" s="18" customFormat="1" ht="19.75" customHeight="1" x14ac:dyDescent="0.2">
      <c r="B19" s="20" t="s">
        <v>20</v>
      </c>
      <c r="C19" s="39">
        <v>1</v>
      </c>
      <c r="D19" s="59">
        <v>0.56818181818181801</v>
      </c>
      <c r="E19" s="39">
        <v>29</v>
      </c>
      <c r="F19" s="59">
        <v>16.477272727272702</v>
      </c>
      <c r="G19" s="39">
        <v>146</v>
      </c>
      <c r="H19" s="59">
        <v>82.954545454545496</v>
      </c>
      <c r="I19" s="39">
        <v>176</v>
      </c>
      <c r="J19" s="38">
        <v>100</v>
      </c>
      <c r="K19" s="39">
        <v>95</v>
      </c>
      <c r="L19" s="59">
        <v>53.977272727272698</v>
      </c>
      <c r="M19" s="39">
        <v>917.35795454545496</v>
      </c>
    </row>
    <row r="20" spans="2:13" s="18" customFormat="1" ht="19.75" customHeight="1" x14ac:dyDescent="0.2">
      <c r="B20" s="20" t="s">
        <v>21</v>
      </c>
      <c r="C20" s="39">
        <v>5</v>
      </c>
      <c r="D20" s="59">
        <v>0.64766839378238295</v>
      </c>
      <c r="E20" s="39">
        <v>182</v>
      </c>
      <c r="F20" s="59">
        <v>23.575129533678801</v>
      </c>
      <c r="G20" s="39">
        <v>585</v>
      </c>
      <c r="H20" s="59">
        <v>75.777202072538898</v>
      </c>
      <c r="I20" s="39">
        <v>772</v>
      </c>
      <c r="J20" s="38">
        <v>100</v>
      </c>
      <c r="K20" s="39">
        <v>530</v>
      </c>
      <c r="L20" s="59">
        <v>68.652849740932595</v>
      </c>
      <c r="M20" s="39">
        <v>816.98834196891198</v>
      </c>
    </row>
    <row r="21" spans="2:13" s="18" customFormat="1" ht="19.75" customHeight="1" x14ac:dyDescent="0.2">
      <c r="B21" s="20" t="s">
        <v>22</v>
      </c>
      <c r="C21" s="39">
        <v>2</v>
      </c>
      <c r="D21" s="59">
        <v>1.1764705882352899</v>
      </c>
      <c r="E21" s="39">
        <v>52</v>
      </c>
      <c r="F21" s="59">
        <v>30.588235294117698</v>
      </c>
      <c r="G21" s="39">
        <v>116</v>
      </c>
      <c r="H21" s="59">
        <v>68.235294117647101</v>
      </c>
      <c r="I21" s="39">
        <v>170</v>
      </c>
      <c r="J21" s="38">
        <v>100</v>
      </c>
      <c r="K21" s="39">
        <v>126</v>
      </c>
      <c r="L21" s="59">
        <v>74.117647058823493</v>
      </c>
      <c r="M21" s="39">
        <v>830.24705882352896</v>
      </c>
    </row>
    <row r="22" spans="2:13" s="18" customFormat="1" ht="19.75" customHeight="1" x14ac:dyDescent="0.2">
      <c r="B22" s="20" t="s">
        <v>23</v>
      </c>
      <c r="C22" s="39">
        <v>0</v>
      </c>
      <c r="D22" s="59">
        <v>0</v>
      </c>
      <c r="E22" s="39">
        <v>14</v>
      </c>
      <c r="F22" s="59">
        <v>37.837837837837803</v>
      </c>
      <c r="G22" s="39">
        <v>23</v>
      </c>
      <c r="H22" s="59">
        <v>62.162162162162197</v>
      </c>
      <c r="I22" s="39">
        <v>37</v>
      </c>
      <c r="J22" s="38">
        <v>100</v>
      </c>
      <c r="K22" s="39">
        <v>21</v>
      </c>
      <c r="L22" s="59">
        <v>56.756756756756801</v>
      </c>
      <c r="M22" s="39">
        <v>800.83783783783804</v>
      </c>
    </row>
    <row r="23" spans="2:13" s="18" customFormat="1" ht="19.75" customHeight="1" x14ac:dyDescent="0.2">
      <c r="B23" s="20" t="s">
        <v>24</v>
      </c>
      <c r="C23" s="39">
        <v>7</v>
      </c>
      <c r="D23" s="59">
        <v>0.91863517060367506</v>
      </c>
      <c r="E23" s="39">
        <v>170</v>
      </c>
      <c r="F23" s="59">
        <v>22.3097112860892</v>
      </c>
      <c r="G23" s="39">
        <v>585</v>
      </c>
      <c r="H23" s="59">
        <v>76.771653543307096</v>
      </c>
      <c r="I23" s="39">
        <v>762</v>
      </c>
      <c r="J23" s="38">
        <v>100</v>
      </c>
      <c r="K23" s="39">
        <v>479</v>
      </c>
      <c r="L23" s="59">
        <v>62.860892388451397</v>
      </c>
      <c r="M23" s="39">
        <v>902.62467191601002</v>
      </c>
    </row>
    <row r="24" spans="2:13" s="18" customFormat="1" ht="19.75" customHeight="1" x14ac:dyDescent="0.2">
      <c r="B24" s="20" t="s">
        <v>25</v>
      </c>
      <c r="C24" s="39">
        <v>11</v>
      </c>
      <c r="D24" s="59">
        <v>1.9503546099290801</v>
      </c>
      <c r="E24" s="39">
        <v>233</v>
      </c>
      <c r="F24" s="59">
        <v>41.312056737588698</v>
      </c>
      <c r="G24" s="39">
        <v>320</v>
      </c>
      <c r="H24" s="59">
        <v>56.737588652482302</v>
      </c>
      <c r="I24" s="39">
        <v>564</v>
      </c>
      <c r="J24" s="38">
        <v>100</v>
      </c>
      <c r="K24" s="39">
        <v>415</v>
      </c>
      <c r="L24" s="59">
        <v>73.581560283687907</v>
      </c>
      <c r="M24" s="39">
        <v>789.58865248227005</v>
      </c>
    </row>
    <row r="25" spans="2:13" s="18" customFormat="1" ht="19.75" customHeight="1" x14ac:dyDescent="0.2">
      <c r="B25" s="20" t="s">
        <v>26</v>
      </c>
      <c r="C25" s="39">
        <v>0</v>
      </c>
      <c r="D25" s="59">
        <v>0</v>
      </c>
      <c r="E25" s="39">
        <v>21</v>
      </c>
      <c r="F25" s="59">
        <v>35.593220338983102</v>
      </c>
      <c r="G25" s="39">
        <v>38</v>
      </c>
      <c r="H25" s="59">
        <v>64.406779661016898</v>
      </c>
      <c r="I25" s="39">
        <v>59</v>
      </c>
      <c r="J25" s="38">
        <v>100</v>
      </c>
      <c r="K25" s="39">
        <v>32</v>
      </c>
      <c r="L25" s="59">
        <v>54.237288135593197</v>
      </c>
      <c r="M25" s="39">
        <v>861.13559322033905</v>
      </c>
    </row>
    <row r="26" spans="2:13" s="18" customFormat="1" ht="19.75" customHeight="1" x14ac:dyDescent="0.2">
      <c r="B26" s="20" t="s">
        <v>27</v>
      </c>
      <c r="C26" s="39">
        <v>3</v>
      </c>
      <c r="D26" s="59">
        <v>1.16279069767442</v>
      </c>
      <c r="E26" s="39">
        <v>91</v>
      </c>
      <c r="F26" s="59">
        <v>35.271317829457402</v>
      </c>
      <c r="G26" s="39">
        <v>164</v>
      </c>
      <c r="H26" s="59">
        <v>63.565891472868202</v>
      </c>
      <c r="I26" s="39">
        <v>258</v>
      </c>
      <c r="J26" s="38">
        <v>100</v>
      </c>
      <c r="K26" s="39">
        <v>190</v>
      </c>
      <c r="L26" s="59">
        <v>73.643410852713203</v>
      </c>
      <c r="M26" s="39">
        <v>830.71317829457405</v>
      </c>
    </row>
    <row r="27" spans="2:13" s="18" customFormat="1" ht="19.75" customHeight="1" x14ac:dyDescent="0.2">
      <c r="B27" s="20" t="s">
        <v>28</v>
      </c>
      <c r="C27" s="39">
        <v>13</v>
      </c>
      <c r="D27" s="59">
        <v>1.76630434782609</v>
      </c>
      <c r="E27" s="39">
        <v>326</v>
      </c>
      <c r="F27" s="59">
        <v>44.293478260869598</v>
      </c>
      <c r="G27" s="39">
        <v>397</v>
      </c>
      <c r="H27" s="59">
        <v>53.940217391304301</v>
      </c>
      <c r="I27" s="39">
        <v>736</v>
      </c>
      <c r="J27" s="38">
        <v>100</v>
      </c>
      <c r="K27" s="39">
        <v>519</v>
      </c>
      <c r="L27" s="59">
        <v>70.516304347826093</v>
      </c>
      <c r="M27" s="39">
        <v>765.47554347826099</v>
      </c>
    </row>
    <row r="28" spans="2:13" s="18" customFormat="1" ht="19.75" customHeight="1" x14ac:dyDescent="0.2">
      <c r="B28" s="20" t="s">
        <v>29</v>
      </c>
      <c r="C28" s="39">
        <v>1</v>
      </c>
      <c r="D28" s="59">
        <v>0.512820512820513</v>
      </c>
      <c r="E28" s="39">
        <v>86</v>
      </c>
      <c r="F28" s="59">
        <v>44.102564102564102</v>
      </c>
      <c r="G28" s="39">
        <v>108</v>
      </c>
      <c r="H28" s="59">
        <v>55.384615384615401</v>
      </c>
      <c r="I28" s="39">
        <v>195</v>
      </c>
      <c r="J28" s="38">
        <v>100</v>
      </c>
      <c r="K28" s="39">
        <v>92</v>
      </c>
      <c r="L28" s="59">
        <v>47.179487179487197</v>
      </c>
      <c r="M28" s="39">
        <v>776.30769230769204</v>
      </c>
    </row>
    <row r="29" spans="2:13" s="18" customFormat="1" ht="36.25" customHeight="1" x14ac:dyDescent="0.2">
      <c r="B29" s="23" t="s">
        <v>30</v>
      </c>
      <c r="C29" s="25">
        <v>81</v>
      </c>
      <c r="D29" s="40">
        <v>1.08014401920256</v>
      </c>
      <c r="E29" s="25">
        <v>2039</v>
      </c>
      <c r="F29" s="40">
        <v>27.190292038938502</v>
      </c>
      <c r="G29" s="25">
        <v>5379</v>
      </c>
      <c r="H29" s="40">
        <v>71.729563941858899</v>
      </c>
      <c r="I29" s="25">
        <v>7499</v>
      </c>
      <c r="J29" s="40">
        <v>100</v>
      </c>
      <c r="K29" s="25">
        <v>4950</v>
      </c>
      <c r="L29" s="40">
        <v>66.0088011734898</v>
      </c>
      <c r="M29" s="60">
        <v>883.47192959061204</v>
      </c>
    </row>
    <row r="30" spans="2:13" s="18" customFormat="1" ht="12" customHeight="1" x14ac:dyDescent="0.2"/>
    <row r="31" spans="2:13" s="18" customFormat="1" ht="17.75" customHeight="1" x14ac:dyDescent="0.2">
      <c r="L31" s="35" t="s">
        <v>99</v>
      </c>
    </row>
    <row r="32" spans="2:13" s="18" customFormat="1" ht="38.25" customHeight="1" x14ac:dyDescent="0.2"/>
  </sheetData>
  <mergeCells count="10">
    <mergeCell ref="C6:D6"/>
    <mergeCell ref="E6:F6"/>
    <mergeCell ref="G6:H6"/>
    <mergeCell ref="I6:J6"/>
    <mergeCell ref="K6:L6"/>
    <mergeCell ref="B1:K1"/>
    <mergeCell ref="B2:M2"/>
    <mergeCell ref="B3:M3"/>
    <mergeCell ref="C5:J5"/>
    <mergeCell ref="K5:L5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B1:J34"/>
  <sheetViews>
    <sheetView workbookViewId="0">
      <selection activeCell="J2" sqref="J2"/>
    </sheetView>
  </sheetViews>
  <sheetFormatPr defaultColWidth="10.90625" defaultRowHeight="14.5" x14ac:dyDescent="0.35"/>
  <cols>
    <col min="1" max="1" width="0.6328125" customWidth="1"/>
    <col min="2" max="2" width="9.36328125" customWidth="1"/>
    <col min="3" max="3" width="0.6328125" customWidth="1"/>
    <col min="4" max="4" width="23.6328125" customWidth="1"/>
    <col min="5" max="5" width="16.6328125" customWidth="1"/>
    <col min="6" max="6" width="14.453125" customWidth="1"/>
    <col min="7" max="7" width="15.81640625" customWidth="1"/>
    <col min="8" max="9" width="14.453125" customWidth="1"/>
    <col min="10" max="10" width="16" customWidth="1"/>
    <col min="11" max="11" width="4.81640625" customWidth="1"/>
  </cols>
  <sheetData>
    <row r="1" spans="2:10" s="18" customFormat="1" ht="8.5" customHeight="1" x14ac:dyDescent="0.2"/>
    <row r="2" spans="2:10" s="18" customFormat="1" ht="44" customHeight="1" x14ac:dyDescent="0.2">
      <c r="B2" s="426" t="s">
        <v>0</v>
      </c>
      <c r="C2" s="426"/>
      <c r="D2" s="426"/>
      <c r="E2" s="426"/>
      <c r="F2" s="426"/>
      <c r="G2" s="426"/>
      <c r="H2" s="426"/>
      <c r="I2" s="426"/>
    </row>
    <row r="3" spans="2:10" s="18" customFormat="1" ht="64" customHeight="1" x14ac:dyDescent="0.2"/>
    <row r="4" spans="2:10" s="18" customFormat="1" ht="30.5" customHeight="1" x14ac:dyDescent="0.2">
      <c r="D4" s="422" t="s">
        <v>744</v>
      </c>
      <c r="E4" s="422"/>
      <c r="F4" s="422"/>
      <c r="G4" s="422"/>
      <c r="H4" s="422"/>
      <c r="I4" s="422"/>
      <c r="J4" s="422"/>
    </row>
    <row r="5" spans="2:10" s="18" customFormat="1" ht="20.5" customHeight="1" x14ac:dyDescent="0.2">
      <c r="D5" s="422" t="s">
        <v>798</v>
      </c>
      <c r="E5" s="422"/>
      <c r="F5" s="422"/>
      <c r="G5" s="422"/>
      <c r="H5" s="422"/>
      <c r="I5" s="422"/>
      <c r="J5" s="422"/>
    </row>
    <row r="6" spans="2:10" s="18" customFormat="1" ht="3.5" customHeight="1" x14ac:dyDescent="0.2"/>
    <row r="7" spans="2:10" s="18" customFormat="1" ht="57.5" customHeight="1" x14ac:dyDescent="0.2">
      <c r="D7" s="201" t="s">
        <v>263</v>
      </c>
      <c r="E7" s="197" t="s">
        <v>730</v>
      </c>
      <c r="F7" s="160" t="s">
        <v>742</v>
      </c>
      <c r="G7" s="197" t="s">
        <v>745</v>
      </c>
      <c r="H7" s="197" t="s">
        <v>732</v>
      </c>
      <c r="I7" s="197" t="s">
        <v>733</v>
      </c>
      <c r="J7" s="160" t="s">
        <v>746</v>
      </c>
    </row>
    <row r="8" spans="2:10" s="18" customFormat="1" ht="19.75" customHeight="1" x14ac:dyDescent="0.2">
      <c r="D8" s="198" t="s">
        <v>9</v>
      </c>
      <c r="E8" s="162">
        <v>9801</v>
      </c>
      <c r="F8" s="162">
        <v>360005</v>
      </c>
      <c r="G8" s="203">
        <v>82.665531409136094</v>
      </c>
      <c r="H8" s="162">
        <v>2824851</v>
      </c>
      <c r="I8" s="203">
        <v>7.8466993513979002</v>
      </c>
      <c r="J8" s="203">
        <v>80.008853836081698</v>
      </c>
    </row>
    <row r="9" spans="2:10" s="18" customFormat="1" ht="19.75" customHeight="1" x14ac:dyDescent="0.2">
      <c r="D9" s="198" t="s">
        <v>10</v>
      </c>
      <c r="E9" s="162">
        <v>341</v>
      </c>
      <c r="F9" s="162">
        <v>12875</v>
      </c>
      <c r="G9" s="203">
        <v>102.454124425063</v>
      </c>
      <c r="H9" s="162">
        <v>103010</v>
      </c>
      <c r="I9" s="203">
        <v>8.0007766990291298</v>
      </c>
      <c r="J9" s="203">
        <v>83.267991819511906</v>
      </c>
    </row>
    <row r="10" spans="2:10" s="18" customFormat="1" ht="19.75" customHeight="1" x14ac:dyDescent="0.2">
      <c r="D10" s="198" t="s">
        <v>11</v>
      </c>
      <c r="E10" s="162">
        <v>22542</v>
      </c>
      <c r="F10" s="162">
        <v>881080</v>
      </c>
      <c r="G10" s="203">
        <v>87.558926726391505</v>
      </c>
      <c r="H10" s="162">
        <v>6540947</v>
      </c>
      <c r="I10" s="203">
        <v>7.4237833113905696</v>
      </c>
      <c r="J10" s="203">
        <v>80.443103537545198</v>
      </c>
    </row>
    <row r="11" spans="2:10" s="18" customFormat="1" ht="19.75" customHeight="1" x14ac:dyDescent="0.2">
      <c r="D11" s="198" t="s">
        <v>12</v>
      </c>
      <c r="E11" s="162">
        <v>1533</v>
      </c>
      <c r="F11" s="162">
        <v>58681</v>
      </c>
      <c r="G11" s="203">
        <v>110.473325325974</v>
      </c>
      <c r="H11" s="162">
        <v>400915</v>
      </c>
      <c r="I11" s="203">
        <v>6.8321092005930399</v>
      </c>
      <c r="J11" s="203">
        <v>75.401206298934198</v>
      </c>
    </row>
    <row r="12" spans="2:10" s="18" customFormat="1" ht="19.75" customHeight="1" x14ac:dyDescent="0.2">
      <c r="D12" s="198" t="s">
        <v>13</v>
      </c>
      <c r="E12" s="162">
        <v>1236</v>
      </c>
      <c r="F12" s="162">
        <v>49378</v>
      </c>
      <c r="G12" s="203">
        <v>91.255188524075095</v>
      </c>
      <c r="H12" s="162">
        <v>363680</v>
      </c>
      <c r="I12" s="203">
        <v>7.3652233788326802</v>
      </c>
      <c r="J12" s="203">
        <v>80.789770657283299</v>
      </c>
    </row>
    <row r="13" spans="2:10" s="18" customFormat="1" ht="19.75" customHeight="1" x14ac:dyDescent="0.2">
      <c r="D13" s="198" t="s">
        <v>14</v>
      </c>
      <c r="E13" s="162">
        <v>12064</v>
      </c>
      <c r="F13" s="162">
        <v>470646</v>
      </c>
      <c r="G13" s="203">
        <v>95.6742044581123</v>
      </c>
      <c r="H13" s="162">
        <v>3644302</v>
      </c>
      <c r="I13" s="203">
        <v>7.7431912732712096</v>
      </c>
      <c r="J13" s="203">
        <v>83.717646810183197</v>
      </c>
    </row>
    <row r="14" spans="2:10" s="18" customFormat="1" ht="19.75" customHeight="1" x14ac:dyDescent="0.2">
      <c r="D14" s="198" t="s">
        <v>15</v>
      </c>
      <c r="E14" s="162">
        <v>3395</v>
      </c>
      <c r="F14" s="162">
        <v>128635</v>
      </c>
      <c r="G14" s="203">
        <v>105.242618044607</v>
      </c>
      <c r="H14" s="162">
        <v>917728</v>
      </c>
      <c r="I14" s="203">
        <v>7.1343569013099097</v>
      </c>
      <c r="J14" s="203">
        <v>78.5496027704217</v>
      </c>
    </row>
    <row r="15" spans="2:10" s="18" customFormat="1" ht="19.75" customHeight="1" x14ac:dyDescent="0.2">
      <c r="D15" s="198" t="s">
        <v>16</v>
      </c>
      <c r="E15" s="162">
        <v>4057</v>
      </c>
      <c r="F15" s="162">
        <v>163017</v>
      </c>
      <c r="G15" s="203">
        <v>105.128850023216</v>
      </c>
      <c r="H15" s="162">
        <v>1269234</v>
      </c>
      <c r="I15" s="203">
        <v>7.7858996300999301</v>
      </c>
      <c r="J15" s="203">
        <v>86.746024531818406</v>
      </c>
    </row>
    <row r="16" spans="2:10" s="18" customFormat="1" ht="19.75" customHeight="1" x14ac:dyDescent="0.2">
      <c r="D16" s="198" t="s">
        <v>17</v>
      </c>
      <c r="E16" s="162">
        <v>10682</v>
      </c>
      <c r="F16" s="162">
        <v>466352</v>
      </c>
      <c r="G16" s="203">
        <v>104.575491700036</v>
      </c>
      <c r="H16" s="162">
        <v>3283513</v>
      </c>
      <c r="I16" s="203">
        <v>7.0408468281469796</v>
      </c>
      <c r="J16" s="203">
        <v>85.417261736600096</v>
      </c>
    </row>
    <row r="17" spans="3:10" s="18" customFormat="1" ht="19.75" customHeight="1" x14ac:dyDescent="0.2">
      <c r="D17" s="198" t="s">
        <v>18</v>
      </c>
      <c r="E17" s="162">
        <v>8474</v>
      </c>
      <c r="F17" s="162">
        <v>361563</v>
      </c>
      <c r="G17" s="203">
        <v>96.943110610377801</v>
      </c>
      <c r="H17" s="162">
        <v>2407288</v>
      </c>
      <c r="I17" s="203">
        <v>6.6580042758799998</v>
      </c>
      <c r="J17" s="203">
        <v>80.456787474440404</v>
      </c>
    </row>
    <row r="18" spans="3:10" s="18" customFormat="1" ht="19.75" customHeight="1" x14ac:dyDescent="0.2">
      <c r="D18" s="198" t="s">
        <v>19</v>
      </c>
      <c r="E18" s="162">
        <v>2096</v>
      </c>
      <c r="F18" s="162">
        <v>94991</v>
      </c>
      <c r="G18" s="203">
        <v>107.69771489147</v>
      </c>
      <c r="H18" s="162">
        <v>663557</v>
      </c>
      <c r="I18" s="203">
        <v>6.9854723079028496</v>
      </c>
      <c r="J18" s="203">
        <v>87.215571538226996</v>
      </c>
    </row>
    <row r="19" spans="3:10" s="18" customFormat="1" ht="19.75" customHeight="1" x14ac:dyDescent="0.2">
      <c r="D19" s="198" t="s">
        <v>20</v>
      </c>
      <c r="E19" s="162">
        <v>3437</v>
      </c>
      <c r="F19" s="162">
        <v>142356</v>
      </c>
      <c r="G19" s="203">
        <v>93.331611234987093</v>
      </c>
      <c r="H19" s="162">
        <v>1079676</v>
      </c>
      <c r="I19" s="203">
        <v>7.58433785720307</v>
      </c>
      <c r="J19" s="203">
        <v>85.998507318837198</v>
      </c>
    </row>
    <row r="20" spans="3:10" s="18" customFormat="1" ht="19.75" customHeight="1" x14ac:dyDescent="0.2">
      <c r="D20" s="198" t="s">
        <v>21</v>
      </c>
      <c r="E20" s="162">
        <v>11919</v>
      </c>
      <c r="F20" s="162">
        <v>471938</v>
      </c>
      <c r="G20" s="203">
        <v>80.274097214497104</v>
      </c>
      <c r="H20" s="162">
        <v>3637373</v>
      </c>
      <c r="I20" s="203">
        <v>7.7073111298518002</v>
      </c>
      <c r="J20" s="203">
        <v>84.516736757013902</v>
      </c>
    </row>
    <row r="21" spans="3:10" s="18" customFormat="1" ht="19.75" customHeight="1" x14ac:dyDescent="0.2">
      <c r="D21" s="198" t="s">
        <v>22</v>
      </c>
      <c r="E21" s="162">
        <v>2735</v>
      </c>
      <c r="F21" s="162">
        <v>113022</v>
      </c>
      <c r="G21" s="203">
        <v>86.172402750880593</v>
      </c>
      <c r="H21" s="162">
        <v>841199</v>
      </c>
      <c r="I21" s="203">
        <v>7.4427898993116397</v>
      </c>
      <c r="J21" s="203">
        <v>84.774870650646903</v>
      </c>
    </row>
    <row r="22" spans="3:10" s="18" customFormat="1" ht="19.75" customHeight="1" x14ac:dyDescent="0.2">
      <c r="D22" s="198" t="s">
        <v>23</v>
      </c>
      <c r="E22" s="162">
        <v>686</v>
      </c>
      <c r="F22" s="162">
        <v>30397</v>
      </c>
      <c r="G22" s="203">
        <v>99.461090188045802</v>
      </c>
      <c r="H22" s="162">
        <v>213743</v>
      </c>
      <c r="I22" s="203">
        <v>7.0317136559528901</v>
      </c>
      <c r="J22" s="203">
        <v>85.725229109431098</v>
      </c>
    </row>
    <row r="23" spans="3:10" s="18" customFormat="1" ht="19.75" customHeight="1" x14ac:dyDescent="0.2">
      <c r="D23" s="198" t="s">
        <v>24</v>
      </c>
      <c r="E23" s="162">
        <v>8822</v>
      </c>
      <c r="F23" s="162">
        <v>359630</v>
      </c>
      <c r="G23" s="203">
        <v>61.987089283609002</v>
      </c>
      <c r="H23" s="162">
        <v>2592622</v>
      </c>
      <c r="I23" s="203">
        <v>7.2091371687567802</v>
      </c>
      <c r="J23" s="203">
        <v>85.8419866592765</v>
      </c>
    </row>
    <row r="24" spans="3:10" s="18" customFormat="1" ht="19.75" customHeight="1" x14ac:dyDescent="0.2">
      <c r="D24" s="198" t="s">
        <v>25</v>
      </c>
      <c r="E24" s="162">
        <v>8224</v>
      </c>
      <c r="F24" s="162">
        <v>355079</v>
      </c>
      <c r="G24" s="203">
        <v>88.1296423750196</v>
      </c>
      <c r="H24" s="162">
        <v>2499634</v>
      </c>
      <c r="I24" s="203">
        <v>7.0396559638840897</v>
      </c>
      <c r="J24" s="203">
        <v>83.942419158330495</v>
      </c>
    </row>
    <row r="25" spans="3:10" s="18" customFormat="1" ht="19.75" customHeight="1" x14ac:dyDescent="0.2">
      <c r="D25" s="198" t="s">
        <v>26</v>
      </c>
      <c r="E25" s="162">
        <v>1277</v>
      </c>
      <c r="F25" s="162">
        <v>53224</v>
      </c>
      <c r="G25" s="203">
        <v>94.558414124778594</v>
      </c>
      <c r="H25" s="162">
        <v>372365</v>
      </c>
      <c r="I25" s="203">
        <v>6.9961859311588803</v>
      </c>
      <c r="J25" s="203">
        <v>79.850448611277898</v>
      </c>
    </row>
    <row r="26" spans="3:10" s="18" customFormat="1" ht="19.75" customHeight="1" x14ac:dyDescent="0.2">
      <c r="D26" s="198" t="s">
        <v>27</v>
      </c>
      <c r="E26" s="162">
        <v>2975</v>
      </c>
      <c r="F26" s="162">
        <v>125245</v>
      </c>
      <c r="G26" s="203">
        <v>61.873612728342501</v>
      </c>
      <c r="H26" s="162">
        <v>908799</v>
      </c>
      <c r="I26" s="203">
        <v>7.2561699069823202</v>
      </c>
      <c r="J26" s="203">
        <v>86.029309445532505</v>
      </c>
    </row>
    <row r="27" spans="3:10" s="18" customFormat="1" ht="19.75" customHeight="1" x14ac:dyDescent="0.2">
      <c r="D27" s="198" t="s">
        <v>28</v>
      </c>
      <c r="E27" s="162">
        <v>8711</v>
      </c>
      <c r="F27" s="162">
        <v>347313</v>
      </c>
      <c r="G27" s="203">
        <v>69.464114317692093</v>
      </c>
      <c r="H27" s="162">
        <v>2692864</v>
      </c>
      <c r="I27" s="203">
        <v>7.7534212655443397</v>
      </c>
      <c r="J27" s="203">
        <v>87.331012604450606</v>
      </c>
    </row>
    <row r="28" spans="3:10" s="18" customFormat="1" ht="19.75" customHeight="1" x14ac:dyDescent="0.2">
      <c r="D28" s="198" t="s">
        <v>29</v>
      </c>
      <c r="E28" s="162">
        <v>4035</v>
      </c>
      <c r="F28" s="162">
        <v>148892</v>
      </c>
      <c r="G28" s="203">
        <v>90.8104521188516</v>
      </c>
      <c r="H28" s="162">
        <v>1076855</v>
      </c>
      <c r="I28" s="203">
        <v>7.2324570829863299</v>
      </c>
      <c r="J28" s="203">
        <v>77.215715406358498</v>
      </c>
    </row>
    <row r="29" spans="3:10" s="18" customFormat="1" ht="25.5" customHeight="1" x14ac:dyDescent="0.2">
      <c r="D29" s="199" t="s">
        <v>30</v>
      </c>
      <c r="E29" s="200">
        <v>129042</v>
      </c>
      <c r="F29" s="200">
        <v>5194319</v>
      </c>
      <c r="G29" s="205">
        <v>85.916492048895506</v>
      </c>
      <c r="H29" s="200">
        <v>38334155</v>
      </c>
      <c r="I29" s="205">
        <v>7.3800155516055099</v>
      </c>
      <c r="J29" s="205">
        <v>83.066828156676195</v>
      </c>
    </row>
    <row r="30" spans="3:10" s="18" customFormat="1" ht="307.25" customHeight="1" x14ac:dyDescent="0.2"/>
    <row r="31" spans="3:10" s="18" customFormat="1" ht="28.5" customHeight="1" x14ac:dyDescent="0.2">
      <c r="C31" s="465" t="s">
        <v>808</v>
      </c>
      <c r="D31" s="465"/>
      <c r="E31" s="465"/>
      <c r="F31" s="465"/>
      <c r="G31" s="465"/>
      <c r="H31" s="465"/>
      <c r="I31" s="465"/>
    </row>
    <row r="32" spans="3:10" s="18" customFormat="1" ht="14.25" customHeight="1" x14ac:dyDescent="0.2"/>
    <row r="33" spans="3:7" s="18" customFormat="1" ht="15" customHeight="1" x14ac:dyDescent="0.2">
      <c r="C33" s="469" t="s">
        <v>747</v>
      </c>
      <c r="D33" s="469"/>
      <c r="E33" s="469"/>
      <c r="F33" s="469"/>
      <c r="G33" s="469"/>
    </row>
    <row r="34" spans="3:7" s="18" customFormat="1" ht="28.25" customHeight="1" x14ac:dyDescent="0.2"/>
  </sheetData>
  <mergeCells count="5">
    <mergeCell ref="B2:I2"/>
    <mergeCell ref="D4:J4"/>
    <mergeCell ref="D5:J5"/>
    <mergeCell ref="C31:I31"/>
    <mergeCell ref="C33:G33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B1:K33"/>
  <sheetViews>
    <sheetView workbookViewId="0">
      <selection activeCell="L4" sqref="L4"/>
    </sheetView>
  </sheetViews>
  <sheetFormatPr defaultColWidth="10.90625" defaultRowHeight="14.5" x14ac:dyDescent="0.35"/>
  <cols>
    <col min="1" max="1" width="0.6328125" customWidth="1"/>
    <col min="2" max="2" width="22.1796875" customWidth="1"/>
    <col min="3" max="3" width="0.81640625" customWidth="1"/>
    <col min="4" max="4" width="20.6328125" customWidth="1"/>
    <col min="5" max="5" width="14.1796875" customWidth="1"/>
    <col min="6" max="6" width="12.1796875" customWidth="1"/>
    <col min="7" max="7" width="13.453125" customWidth="1"/>
    <col min="8" max="8" width="15.453125" customWidth="1"/>
    <col min="9" max="9" width="9" customWidth="1"/>
    <col min="10" max="10" width="1" customWidth="1"/>
    <col min="11" max="11" width="7.6328125" customWidth="1"/>
    <col min="12" max="12" width="4.6328125" customWidth="1"/>
  </cols>
  <sheetData>
    <row r="1" spans="2:11" s="18" customFormat="1" ht="3.5" customHeight="1" x14ac:dyDescent="0.2"/>
    <row r="2" spans="2:11" s="18" customFormat="1" ht="42.5" customHeight="1" x14ac:dyDescent="0.2">
      <c r="B2" s="426" t="s">
        <v>0</v>
      </c>
      <c r="C2" s="426"/>
      <c r="D2" s="426"/>
      <c r="E2" s="426"/>
      <c r="F2" s="426"/>
      <c r="G2" s="426"/>
      <c r="H2" s="426"/>
      <c r="I2" s="426"/>
      <c r="J2" s="426"/>
      <c r="K2" s="426"/>
    </row>
    <row r="3" spans="2:11" s="18" customFormat="1" ht="13.5" customHeight="1" x14ac:dyDescent="0.2"/>
    <row r="4" spans="2:11" s="18" customFormat="1" ht="51.25" customHeight="1" x14ac:dyDescent="0.2">
      <c r="C4" s="422" t="s">
        <v>810</v>
      </c>
      <c r="D4" s="422"/>
      <c r="E4" s="422"/>
      <c r="F4" s="422"/>
      <c r="G4" s="422"/>
      <c r="H4" s="422"/>
      <c r="I4" s="422"/>
      <c r="J4" s="422"/>
    </row>
    <row r="5" spans="2:11" s="18" customFormat="1" ht="24.25" customHeight="1" x14ac:dyDescent="0.2"/>
    <row r="6" spans="2:11" s="18" customFormat="1" ht="44.75" customHeight="1" x14ac:dyDescent="0.2">
      <c r="D6" s="164" t="s">
        <v>263</v>
      </c>
      <c r="E6" s="197" t="s">
        <v>737</v>
      </c>
      <c r="F6" s="160" t="s">
        <v>742</v>
      </c>
      <c r="G6" s="197" t="s">
        <v>732</v>
      </c>
      <c r="H6" s="197" t="s">
        <v>733</v>
      </c>
      <c r="I6" s="197" t="s">
        <v>748</v>
      </c>
    </row>
    <row r="7" spans="2:11" s="18" customFormat="1" ht="19.75" customHeight="1" x14ac:dyDescent="0.2">
      <c r="D7" s="198" t="s">
        <v>9</v>
      </c>
      <c r="E7" s="202">
        <v>2281</v>
      </c>
      <c r="F7" s="202">
        <v>18950</v>
      </c>
      <c r="G7" s="202">
        <v>554582</v>
      </c>
      <c r="H7" s="203">
        <v>29.265540897097601</v>
      </c>
      <c r="I7" s="203">
        <v>66.611255577642595</v>
      </c>
    </row>
    <row r="8" spans="2:11" s="18" customFormat="1" ht="19.75" customHeight="1" x14ac:dyDescent="0.2">
      <c r="D8" s="198" t="s">
        <v>10</v>
      </c>
      <c r="E8" s="202">
        <v>64</v>
      </c>
      <c r="F8" s="202">
        <v>816</v>
      </c>
      <c r="G8" s="202">
        <v>14204</v>
      </c>
      <c r="H8" s="203">
        <v>17.406862745098</v>
      </c>
      <c r="I8" s="203">
        <v>60.804794520547901</v>
      </c>
    </row>
    <row r="9" spans="2:11" s="18" customFormat="1" ht="19.75" customHeight="1" x14ac:dyDescent="0.2">
      <c r="D9" s="198" t="s">
        <v>11</v>
      </c>
      <c r="E9" s="202">
        <v>3132</v>
      </c>
      <c r="F9" s="202">
        <v>48075</v>
      </c>
      <c r="G9" s="202">
        <v>1100829</v>
      </c>
      <c r="H9" s="203">
        <v>22.898159126365101</v>
      </c>
      <c r="I9" s="203">
        <v>97.237101053963002</v>
      </c>
    </row>
    <row r="10" spans="2:11" s="18" customFormat="1" ht="19.75" customHeight="1" x14ac:dyDescent="0.2">
      <c r="D10" s="198" t="s">
        <v>12</v>
      </c>
      <c r="E10" s="202">
        <v>243</v>
      </c>
      <c r="F10" s="202">
        <v>4185</v>
      </c>
      <c r="G10" s="202">
        <v>90417</v>
      </c>
      <c r="H10" s="203">
        <v>21.605017921146999</v>
      </c>
      <c r="I10" s="203">
        <v>101.941484863859</v>
      </c>
    </row>
    <row r="11" spans="2:11" s="18" customFormat="1" ht="19.75" customHeight="1" x14ac:dyDescent="0.2">
      <c r="D11" s="198" t="s">
        <v>13</v>
      </c>
      <c r="E11" s="202">
        <v>418</v>
      </c>
      <c r="F11" s="202">
        <v>7542</v>
      </c>
      <c r="G11" s="202">
        <v>162595</v>
      </c>
      <c r="H11" s="203">
        <v>21.558605144524002</v>
      </c>
      <c r="I11" s="203">
        <v>106.570754407813</v>
      </c>
    </row>
    <row r="12" spans="2:11" s="18" customFormat="1" ht="19.75" customHeight="1" x14ac:dyDescent="0.2">
      <c r="D12" s="198" t="s">
        <v>14</v>
      </c>
      <c r="E12" s="202">
        <v>624</v>
      </c>
      <c r="F12" s="202">
        <v>9536</v>
      </c>
      <c r="G12" s="202">
        <v>192791</v>
      </c>
      <c r="H12" s="203">
        <v>20.217177013422798</v>
      </c>
      <c r="I12" s="203">
        <v>86.873707310259107</v>
      </c>
    </row>
    <row r="13" spans="2:11" s="18" customFormat="1" ht="19.75" customHeight="1" x14ac:dyDescent="0.2">
      <c r="D13" s="198" t="s">
        <v>15</v>
      </c>
      <c r="E13" s="202">
        <v>104</v>
      </c>
      <c r="F13" s="202">
        <v>1495</v>
      </c>
      <c r="G13" s="202">
        <v>28284</v>
      </c>
      <c r="H13" s="203">
        <v>18.9190635451505</v>
      </c>
      <c r="I13" s="203">
        <v>74.510010537407794</v>
      </c>
    </row>
    <row r="14" spans="2:11" s="18" customFormat="1" ht="19.75" customHeight="1" x14ac:dyDescent="0.2">
      <c r="D14" s="198" t="s">
        <v>16</v>
      </c>
      <c r="E14" s="202">
        <v>199</v>
      </c>
      <c r="F14" s="202">
        <v>3396</v>
      </c>
      <c r="G14" s="202">
        <v>61879</v>
      </c>
      <c r="H14" s="203">
        <v>18.221142520612499</v>
      </c>
      <c r="I14" s="203">
        <v>85.191711984580394</v>
      </c>
    </row>
    <row r="15" spans="2:11" s="18" customFormat="1" ht="19.75" customHeight="1" x14ac:dyDescent="0.2">
      <c r="D15" s="198" t="s">
        <v>17</v>
      </c>
      <c r="E15" s="202">
        <v>1607</v>
      </c>
      <c r="F15" s="202">
        <v>29409</v>
      </c>
      <c r="G15" s="202">
        <v>562763</v>
      </c>
      <c r="H15" s="203">
        <v>19.1357407596314</v>
      </c>
      <c r="I15" s="203">
        <v>96.188115850375596</v>
      </c>
    </row>
    <row r="16" spans="2:11" s="18" customFormat="1" ht="19.75" customHeight="1" x14ac:dyDescent="0.2">
      <c r="D16" s="198" t="s">
        <v>18</v>
      </c>
      <c r="E16" s="202">
        <v>598</v>
      </c>
      <c r="F16" s="202">
        <v>8211</v>
      </c>
      <c r="G16" s="202">
        <v>174297</v>
      </c>
      <c r="H16" s="203">
        <v>21.2272561198392</v>
      </c>
      <c r="I16" s="203">
        <v>81.280836418918298</v>
      </c>
    </row>
    <row r="17" spans="4:9" s="18" customFormat="1" ht="15" customHeight="1" x14ac:dyDescent="0.2">
      <c r="D17" s="198" t="s">
        <v>19</v>
      </c>
      <c r="E17" s="202">
        <v>51</v>
      </c>
      <c r="F17" s="202">
        <v>910</v>
      </c>
      <c r="G17" s="202">
        <v>12182</v>
      </c>
      <c r="H17" s="203">
        <v>13.3868131868132</v>
      </c>
      <c r="I17" s="203">
        <v>94.904954814584002</v>
      </c>
    </row>
    <row r="18" spans="4:9" s="18" customFormat="1" ht="15" customHeight="1" x14ac:dyDescent="0.2">
      <c r="D18" s="198" t="s">
        <v>20</v>
      </c>
      <c r="E18" s="202">
        <v>461</v>
      </c>
      <c r="F18" s="202">
        <v>4941</v>
      </c>
      <c r="G18" s="202">
        <v>143151</v>
      </c>
      <c r="H18" s="203">
        <v>28.972070431086799</v>
      </c>
      <c r="I18" s="203">
        <v>85.929096235113306</v>
      </c>
    </row>
    <row r="19" spans="4:9" s="18" customFormat="1" ht="15" customHeight="1" x14ac:dyDescent="0.2">
      <c r="D19" s="198" t="s">
        <v>21</v>
      </c>
      <c r="E19" s="202">
        <v>2391</v>
      </c>
      <c r="F19" s="202">
        <v>27112</v>
      </c>
      <c r="G19" s="202">
        <v>807984</v>
      </c>
      <c r="H19" s="203">
        <v>29.8017114192977</v>
      </c>
      <c r="I19" s="203">
        <v>95.1700255597828</v>
      </c>
    </row>
    <row r="20" spans="4:9" s="18" customFormat="1" ht="15" customHeight="1" x14ac:dyDescent="0.2">
      <c r="D20" s="198" t="s">
        <v>22</v>
      </c>
      <c r="E20" s="202">
        <v>414</v>
      </c>
      <c r="F20" s="202">
        <v>5168</v>
      </c>
      <c r="G20" s="202">
        <v>119306</v>
      </c>
      <c r="H20" s="203">
        <v>23.085526315789501</v>
      </c>
      <c r="I20" s="203">
        <v>81.360347520100404</v>
      </c>
    </row>
    <row r="21" spans="4:9" s="18" customFormat="1" ht="15" customHeight="1" x14ac:dyDescent="0.2">
      <c r="D21" s="198" t="s">
        <v>23</v>
      </c>
      <c r="E21" s="202">
        <v>60</v>
      </c>
      <c r="F21" s="202">
        <v>606</v>
      </c>
      <c r="G21" s="202">
        <v>14796</v>
      </c>
      <c r="H21" s="203">
        <v>24.4158415841584</v>
      </c>
      <c r="I21" s="203">
        <v>67.561643835616394</v>
      </c>
    </row>
    <row r="22" spans="4:9" s="18" customFormat="1" ht="15" customHeight="1" x14ac:dyDescent="0.2">
      <c r="D22" s="198" t="s">
        <v>24</v>
      </c>
      <c r="E22" s="202">
        <v>1531</v>
      </c>
      <c r="F22" s="202">
        <v>12691</v>
      </c>
      <c r="G22" s="202">
        <v>411384</v>
      </c>
      <c r="H22" s="203">
        <v>32.415412497045203</v>
      </c>
      <c r="I22" s="203">
        <v>77.206060367202895</v>
      </c>
    </row>
    <row r="23" spans="4:9" s="18" customFormat="1" ht="15" customHeight="1" x14ac:dyDescent="0.2">
      <c r="D23" s="198" t="s">
        <v>25</v>
      </c>
      <c r="E23" s="202">
        <v>650</v>
      </c>
      <c r="F23" s="202">
        <v>8513</v>
      </c>
      <c r="G23" s="202">
        <v>201187</v>
      </c>
      <c r="H23" s="203">
        <v>23.6329143662634</v>
      </c>
      <c r="I23" s="203">
        <v>84.799578503688096</v>
      </c>
    </row>
    <row r="24" spans="4:9" s="18" customFormat="1" ht="15" customHeight="1" x14ac:dyDescent="0.2">
      <c r="D24" s="198" t="s">
        <v>26</v>
      </c>
      <c r="E24" s="202">
        <v>40</v>
      </c>
      <c r="F24" s="202">
        <v>340</v>
      </c>
      <c r="G24" s="202">
        <v>11528</v>
      </c>
      <c r="H24" s="203">
        <v>33.905882352941198</v>
      </c>
      <c r="I24" s="203">
        <v>78.958904109589</v>
      </c>
    </row>
    <row r="25" spans="4:9" s="18" customFormat="1" ht="15" customHeight="1" x14ac:dyDescent="0.2">
      <c r="D25" s="198" t="s">
        <v>27</v>
      </c>
      <c r="E25" s="202">
        <v>781</v>
      </c>
      <c r="F25" s="202">
        <v>8591</v>
      </c>
      <c r="G25" s="202">
        <v>226598</v>
      </c>
      <c r="H25" s="203">
        <v>26.376207659178199</v>
      </c>
      <c r="I25" s="203">
        <v>83.818394342023495</v>
      </c>
    </row>
    <row r="26" spans="4:9" s="18" customFormat="1" ht="15" customHeight="1" x14ac:dyDescent="0.2">
      <c r="D26" s="198" t="s">
        <v>28</v>
      </c>
      <c r="E26" s="202">
        <v>891</v>
      </c>
      <c r="F26" s="202">
        <v>12833</v>
      </c>
      <c r="G26" s="202">
        <v>273331</v>
      </c>
      <c r="H26" s="203">
        <v>21.2990727031871</v>
      </c>
      <c r="I26" s="203">
        <v>89.620247353994301</v>
      </c>
    </row>
    <row r="27" spans="4:9" s="18" customFormat="1" ht="15" customHeight="1" x14ac:dyDescent="0.2">
      <c r="D27" s="198" t="s">
        <v>29</v>
      </c>
      <c r="E27" s="202">
        <v>241</v>
      </c>
      <c r="F27" s="202">
        <v>3352</v>
      </c>
      <c r="G27" s="202">
        <v>62543</v>
      </c>
      <c r="H27" s="203">
        <v>18.658412887828199</v>
      </c>
      <c r="I27" s="203">
        <v>72.478329393223007</v>
      </c>
    </row>
    <row r="28" spans="4:9" s="18" customFormat="1" ht="27.75" customHeight="1" x14ac:dyDescent="0.2">
      <c r="D28" s="199" t="s">
        <v>30</v>
      </c>
      <c r="E28" s="200">
        <v>16781</v>
      </c>
      <c r="F28" s="200">
        <v>216672</v>
      </c>
      <c r="G28" s="200">
        <v>5226631</v>
      </c>
      <c r="H28" s="205">
        <v>24.1223185275439</v>
      </c>
      <c r="I28" s="205">
        <v>87.043971550416401</v>
      </c>
    </row>
    <row r="29" spans="4:9" s="18" customFormat="1" ht="9" customHeight="1" x14ac:dyDescent="0.2"/>
    <row r="30" spans="4:9" s="18" customFormat="1" ht="22.5" customHeight="1" x14ac:dyDescent="0.2">
      <c r="D30" s="465" t="s">
        <v>811</v>
      </c>
      <c r="E30" s="465"/>
      <c r="F30" s="465"/>
      <c r="G30" s="465"/>
      <c r="H30" s="465"/>
      <c r="I30" s="465"/>
    </row>
    <row r="31" spans="4:9" s="18" customFormat="1" ht="4.5" customHeight="1" x14ac:dyDescent="0.2"/>
    <row r="32" spans="4:9" s="18" customFormat="1" ht="27.75" customHeight="1" x14ac:dyDescent="0.2">
      <c r="D32" s="469" t="s">
        <v>812</v>
      </c>
      <c r="E32" s="469"/>
      <c r="F32" s="469"/>
      <c r="G32" s="469"/>
      <c r="H32" s="469"/>
      <c r="I32" s="469"/>
    </row>
    <row r="33" s="18" customFormat="1" ht="28.25" customHeight="1" x14ac:dyDescent="0.2"/>
  </sheetData>
  <mergeCells count="4">
    <mergeCell ref="B2:K2"/>
    <mergeCell ref="C4:J4"/>
    <mergeCell ref="D30:I30"/>
    <mergeCell ref="D32:I32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B1:H32"/>
  <sheetViews>
    <sheetView topLeftCell="B1" workbookViewId="0">
      <selection activeCell="C3" sqref="C3:H3"/>
    </sheetView>
  </sheetViews>
  <sheetFormatPr defaultColWidth="10.90625" defaultRowHeight="14.5" x14ac:dyDescent="0.35"/>
  <cols>
    <col min="1" max="1" width="1" customWidth="1"/>
    <col min="2" max="2" width="15.453125" customWidth="1"/>
    <col min="3" max="3" width="23.81640625" customWidth="1"/>
    <col min="4" max="4" width="16.6328125" customWidth="1"/>
    <col min="5" max="7" width="14.453125" customWidth="1"/>
    <col min="8" max="8" width="15.81640625" customWidth="1"/>
    <col min="9" max="9" width="4.6328125" customWidth="1"/>
  </cols>
  <sheetData>
    <row r="1" spans="2:8" s="18" customFormat="1" ht="4.25" customHeight="1" x14ac:dyDescent="0.2"/>
    <row r="2" spans="2:8" s="18" customFormat="1" ht="44" customHeight="1" x14ac:dyDescent="0.2">
      <c r="B2" s="426" t="s">
        <v>0</v>
      </c>
      <c r="C2" s="426"/>
      <c r="D2" s="426"/>
      <c r="E2" s="426"/>
      <c r="F2" s="426"/>
      <c r="G2" s="426"/>
    </row>
    <row r="3" spans="2:8" s="18" customFormat="1" ht="30.5" customHeight="1" x14ac:dyDescent="0.2">
      <c r="C3" s="422" t="s">
        <v>813</v>
      </c>
      <c r="D3" s="422"/>
      <c r="E3" s="422"/>
      <c r="F3" s="422"/>
      <c r="G3" s="422"/>
      <c r="H3" s="422"/>
    </row>
    <row r="4" spans="2:8" s="18" customFormat="1" ht="21.25" customHeight="1" x14ac:dyDescent="0.2">
      <c r="C4" s="422" t="s">
        <v>798</v>
      </c>
      <c r="D4" s="422"/>
      <c r="E4" s="422"/>
      <c r="F4" s="422"/>
      <c r="G4" s="422"/>
      <c r="H4" s="422"/>
    </row>
    <row r="5" spans="2:8" s="18" customFormat="1" ht="9.25" customHeight="1" x14ac:dyDescent="0.2"/>
    <row r="6" spans="2:8" s="18" customFormat="1" ht="47.5" customHeight="1" x14ac:dyDescent="0.2">
      <c r="C6" s="201" t="s">
        <v>263</v>
      </c>
      <c r="D6" s="197" t="s">
        <v>730</v>
      </c>
      <c r="E6" s="160" t="s">
        <v>742</v>
      </c>
      <c r="F6" s="197" t="s">
        <v>732</v>
      </c>
      <c r="G6" s="197" t="s">
        <v>733</v>
      </c>
      <c r="H6" s="197" t="s">
        <v>734</v>
      </c>
    </row>
    <row r="7" spans="2:8" s="18" customFormat="1" ht="19.75" customHeight="1" x14ac:dyDescent="0.2">
      <c r="C7" s="198" t="s">
        <v>9</v>
      </c>
      <c r="D7" s="210">
        <v>1876</v>
      </c>
      <c r="E7" s="210">
        <v>21192</v>
      </c>
      <c r="F7" s="210">
        <v>579243</v>
      </c>
      <c r="G7" s="203">
        <v>27.333097395243499</v>
      </c>
      <c r="H7" s="203">
        <v>86.2143231368253</v>
      </c>
    </row>
    <row r="8" spans="2:8" s="18" customFormat="1" ht="19.75" customHeight="1" x14ac:dyDescent="0.2">
      <c r="C8" s="198" t="s">
        <v>10</v>
      </c>
      <c r="D8" s="210">
        <v>26</v>
      </c>
      <c r="E8" s="210">
        <v>338</v>
      </c>
      <c r="F8" s="210">
        <v>8295</v>
      </c>
      <c r="G8" s="203">
        <v>24.541420118343201</v>
      </c>
      <c r="H8" s="203">
        <v>87.407797681770305</v>
      </c>
    </row>
    <row r="9" spans="2:8" s="18" customFormat="1" ht="19.75" customHeight="1" x14ac:dyDescent="0.2">
      <c r="C9" s="198" t="s">
        <v>11</v>
      </c>
      <c r="D9" s="210">
        <v>3864</v>
      </c>
      <c r="E9" s="210">
        <v>51849</v>
      </c>
      <c r="F9" s="210">
        <v>1288349</v>
      </c>
      <c r="G9" s="203">
        <v>24.848097359640501</v>
      </c>
      <c r="H9" s="203">
        <v>91.369742255356101</v>
      </c>
    </row>
    <row r="10" spans="2:8" s="18" customFormat="1" ht="19.75" customHeight="1" x14ac:dyDescent="0.2">
      <c r="C10" s="198" t="s">
        <v>12</v>
      </c>
      <c r="D10" s="210">
        <v>144</v>
      </c>
      <c r="E10" s="210">
        <v>1879</v>
      </c>
      <c r="F10" s="210">
        <v>33412</v>
      </c>
      <c r="G10" s="203">
        <v>17.781798829164401</v>
      </c>
      <c r="H10" s="203">
        <v>73.381358165685697</v>
      </c>
    </row>
    <row r="11" spans="2:8" s="18" customFormat="1" ht="19.75" customHeight="1" x14ac:dyDescent="0.2">
      <c r="C11" s="198" t="s">
        <v>13</v>
      </c>
      <c r="D11" s="210">
        <v>109</v>
      </c>
      <c r="E11" s="210">
        <v>1133</v>
      </c>
      <c r="F11" s="210">
        <v>34182</v>
      </c>
      <c r="G11" s="203">
        <v>30.169461606354801</v>
      </c>
      <c r="H11" s="203">
        <v>85.521278991218196</v>
      </c>
    </row>
    <row r="12" spans="2:8" s="18" customFormat="1" ht="19.75" customHeight="1" x14ac:dyDescent="0.2">
      <c r="C12" s="198" t="s">
        <v>14</v>
      </c>
      <c r="D12" s="210">
        <v>1909</v>
      </c>
      <c r="E12" s="210">
        <v>23280</v>
      </c>
      <c r="F12" s="210">
        <v>600890</v>
      </c>
      <c r="G12" s="203">
        <v>25.811426116838501</v>
      </c>
      <c r="H12" s="203">
        <v>86.736174162323096</v>
      </c>
    </row>
    <row r="13" spans="2:8" s="18" customFormat="1" ht="19.75" customHeight="1" x14ac:dyDescent="0.2">
      <c r="C13" s="198" t="s">
        <v>15</v>
      </c>
      <c r="D13" s="210">
        <v>231</v>
      </c>
      <c r="E13" s="210">
        <v>3001</v>
      </c>
      <c r="F13" s="210">
        <v>92469</v>
      </c>
      <c r="G13" s="203">
        <v>30.812729090303201</v>
      </c>
      <c r="H13" s="203">
        <v>109.827186887582</v>
      </c>
    </row>
    <row r="14" spans="2:8" s="18" customFormat="1" ht="19.75" customHeight="1" x14ac:dyDescent="0.2">
      <c r="C14" s="198" t="s">
        <v>16</v>
      </c>
      <c r="D14" s="210">
        <v>735</v>
      </c>
      <c r="E14" s="210">
        <v>11586</v>
      </c>
      <c r="F14" s="210">
        <v>230796</v>
      </c>
      <c r="G14" s="203">
        <v>19.920248575867401</v>
      </c>
      <c r="H14" s="203">
        <v>87.6248618973313</v>
      </c>
    </row>
    <row r="15" spans="2:8" s="18" customFormat="1" ht="19.75" customHeight="1" x14ac:dyDescent="0.2">
      <c r="C15" s="198" t="s">
        <v>17</v>
      </c>
      <c r="D15" s="210">
        <v>1609</v>
      </c>
      <c r="E15" s="210">
        <v>21939</v>
      </c>
      <c r="F15" s="210">
        <v>519911</v>
      </c>
      <c r="G15" s="203">
        <v>23.698026345776899</v>
      </c>
      <c r="H15" s="203">
        <v>89.689156622349202</v>
      </c>
    </row>
    <row r="16" spans="2:8" s="18" customFormat="1" ht="19.75" customHeight="1" x14ac:dyDescent="0.2">
      <c r="C16" s="198" t="s">
        <v>18</v>
      </c>
      <c r="D16" s="210">
        <v>494</v>
      </c>
      <c r="E16" s="210">
        <v>5945</v>
      </c>
      <c r="F16" s="210">
        <v>157784</v>
      </c>
      <c r="G16" s="203">
        <v>26.540622371741001</v>
      </c>
      <c r="H16" s="203">
        <v>89.297376835790502</v>
      </c>
    </row>
    <row r="17" spans="3:8" s="18" customFormat="1" ht="19.75" customHeight="1" x14ac:dyDescent="0.2">
      <c r="C17" s="198" t="s">
        <v>19</v>
      </c>
      <c r="D17" s="210">
        <v>322</v>
      </c>
      <c r="E17" s="210">
        <v>5062</v>
      </c>
      <c r="F17" s="210">
        <v>106963</v>
      </c>
      <c r="G17" s="203">
        <v>21.130580798103502</v>
      </c>
      <c r="H17" s="203">
        <v>90.6304810160904</v>
      </c>
    </row>
    <row r="18" spans="3:8" s="18" customFormat="1" ht="19.75" customHeight="1" x14ac:dyDescent="0.2">
      <c r="C18" s="198" t="s">
        <v>20</v>
      </c>
      <c r="D18" s="210">
        <v>271</v>
      </c>
      <c r="E18" s="210">
        <v>3972</v>
      </c>
      <c r="F18" s="210">
        <v>83447</v>
      </c>
      <c r="G18" s="203">
        <v>21.0088116817724</v>
      </c>
      <c r="H18" s="203">
        <v>84.620688955817201</v>
      </c>
    </row>
    <row r="19" spans="3:8" s="18" customFormat="1" ht="19.75" customHeight="1" x14ac:dyDescent="0.2">
      <c r="C19" s="198" t="s">
        <v>21</v>
      </c>
      <c r="D19" s="210">
        <v>1208</v>
      </c>
      <c r="E19" s="210">
        <v>10457</v>
      </c>
      <c r="F19" s="210">
        <v>393911</v>
      </c>
      <c r="G19" s="203">
        <v>37.669599311466001</v>
      </c>
      <c r="H19" s="203">
        <v>89.634826219331799</v>
      </c>
    </row>
    <row r="20" spans="3:8" s="18" customFormat="1" ht="19.75" customHeight="1" x14ac:dyDescent="0.2">
      <c r="C20" s="198" t="s">
        <v>22</v>
      </c>
      <c r="D20" s="210">
        <v>250</v>
      </c>
      <c r="E20" s="210">
        <v>4216</v>
      </c>
      <c r="F20" s="210">
        <v>72601</v>
      </c>
      <c r="G20" s="203">
        <v>17.220351043643301</v>
      </c>
      <c r="H20" s="203">
        <v>79.960570950262095</v>
      </c>
    </row>
    <row r="21" spans="3:8" s="18" customFormat="1" ht="19.75" customHeight="1" x14ac:dyDescent="0.2">
      <c r="C21" s="198" t="s">
        <v>23</v>
      </c>
      <c r="D21" s="210">
        <v>72</v>
      </c>
      <c r="E21" s="210">
        <v>751</v>
      </c>
      <c r="F21" s="210">
        <v>22241</v>
      </c>
      <c r="G21" s="203">
        <v>29.615179760319599</v>
      </c>
      <c r="H21" s="203">
        <v>84.924968498224402</v>
      </c>
    </row>
    <row r="22" spans="3:8" s="18" customFormat="1" ht="19.75" customHeight="1" x14ac:dyDescent="0.2">
      <c r="C22" s="198" t="s">
        <v>24</v>
      </c>
      <c r="D22" s="210">
        <v>444</v>
      </c>
      <c r="E22" s="210">
        <v>5228</v>
      </c>
      <c r="F22" s="210">
        <v>139317</v>
      </c>
      <c r="G22" s="203">
        <v>26.648240244835499</v>
      </c>
      <c r="H22" s="203">
        <v>94.903881524271497</v>
      </c>
    </row>
    <row r="23" spans="3:8" s="18" customFormat="1" ht="19.75" customHeight="1" x14ac:dyDescent="0.2">
      <c r="C23" s="198" t="s">
        <v>25</v>
      </c>
      <c r="D23" s="210">
        <v>650</v>
      </c>
      <c r="E23" s="210">
        <v>7593</v>
      </c>
      <c r="F23" s="210">
        <v>196569</v>
      </c>
      <c r="G23" s="203">
        <v>25.8881864875543</v>
      </c>
      <c r="H23" s="203">
        <v>82.7000828814123</v>
      </c>
    </row>
    <row r="24" spans="3:8" s="18" customFormat="1" ht="19.75" customHeight="1" x14ac:dyDescent="0.2">
      <c r="C24" s="198" t="s">
        <v>26</v>
      </c>
      <c r="D24" s="210">
        <v>274</v>
      </c>
      <c r="E24" s="210">
        <v>2294</v>
      </c>
      <c r="F24" s="210">
        <v>72391</v>
      </c>
      <c r="G24" s="203">
        <v>31.556669572798601</v>
      </c>
      <c r="H24" s="203">
        <v>72.380142978553195</v>
      </c>
    </row>
    <row r="25" spans="3:8" s="18" customFormat="1" ht="19.75" customHeight="1" x14ac:dyDescent="0.2">
      <c r="C25" s="198" t="s">
        <v>27</v>
      </c>
      <c r="D25" s="210">
        <v>130</v>
      </c>
      <c r="E25" s="210">
        <v>1292</v>
      </c>
      <c r="F25" s="210">
        <v>24174</v>
      </c>
      <c r="G25" s="203">
        <v>18.710526315789501</v>
      </c>
      <c r="H25" s="203">
        <v>52.391582323746803</v>
      </c>
    </row>
    <row r="26" spans="3:8" s="18" customFormat="1" ht="19.75" customHeight="1" x14ac:dyDescent="0.2">
      <c r="C26" s="198" t="s">
        <v>28</v>
      </c>
      <c r="D26" s="210">
        <v>1142</v>
      </c>
      <c r="E26" s="210">
        <v>8795</v>
      </c>
      <c r="F26" s="210">
        <v>353495</v>
      </c>
      <c r="G26" s="203">
        <v>40.192723138146697</v>
      </c>
      <c r="H26" s="203">
        <v>93.239942604530498</v>
      </c>
    </row>
    <row r="27" spans="3:8" s="18" customFormat="1" ht="19.75" customHeight="1" x14ac:dyDescent="0.2">
      <c r="C27" s="198" t="s">
        <v>29</v>
      </c>
      <c r="D27" s="210">
        <v>107</v>
      </c>
      <c r="E27" s="210">
        <v>1004</v>
      </c>
      <c r="F27" s="210">
        <v>35338</v>
      </c>
      <c r="G27" s="203">
        <v>35.197211155378497</v>
      </c>
      <c r="H27" s="203">
        <v>90.478019305118195</v>
      </c>
    </row>
    <row r="28" spans="3:8" s="18" customFormat="1" ht="33.5" customHeight="1" x14ac:dyDescent="0.2">
      <c r="C28" s="199" t="s">
        <v>30</v>
      </c>
      <c r="D28" s="200">
        <v>15867</v>
      </c>
      <c r="E28" s="200">
        <v>192806</v>
      </c>
      <c r="F28" s="200">
        <v>5045778</v>
      </c>
      <c r="G28" s="205">
        <v>26.170233291495101</v>
      </c>
      <c r="H28" s="205">
        <v>88.591740203738397</v>
      </c>
    </row>
    <row r="29" spans="3:8" s="18" customFormat="1" ht="28.5" customHeight="1" x14ac:dyDescent="0.2">
      <c r="C29" s="465" t="s">
        <v>811</v>
      </c>
      <c r="D29" s="465"/>
      <c r="E29" s="465"/>
      <c r="F29" s="465"/>
      <c r="G29" s="465"/>
      <c r="H29" s="465"/>
    </row>
    <row r="30" spans="3:8" s="18" customFormat="1" ht="7.75" customHeight="1" x14ac:dyDescent="0.2"/>
    <row r="31" spans="3:8" s="18" customFormat="1" ht="19.75" customHeight="1" x14ac:dyDescent="0.2">
      <c r="C31" s="469" t="s">
        <v>814</v>
      </c>
      <c r="D31" s="469"/>
      <c r="E31" s="469"/>
      <c r="F31" s="469"/>
      <c r="G31" s="469"/>
    </row>
    <row r="32" spans="3:8" s="18" customFormat="1" ht="38.25" customHeight="1" x14ac:dyDescent="0.2"/>
  </sheetData>
  <mergeCells count="5">
    <mergeCell ref="B2:G2"/>
    <mergeCell ref="C3:H3"/>
    <mergeCell ref="C4:H4"/>
    <mergeCell ref="C29:H29"/>
    <mergeCell ref="C31:G31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B1:H48"/>
  <sheetViews>
    <sheetView workbookViewId="0">
      <selection activeCell="C12" sqref="C12"/>
    </sheetView>
  </sheetViews>
  <sheetFormatPr defaultColWidth="10.90625" defaultRowHeight="14.5" x14ac:dyDescent="0.35"/>
  <cols>
    <col min="1" max="2" width="0.453125" customWidth="1"/>
    <col min="3" max="3" width="90.1796875" customWidth="1"/>
    <col min="4" max="4" width="16" customWidth="1"/>
    <col min="5" max="5" width="7.453125" customWidth="1"/>
    <col min="6" max="6" width="12.36328125" customWidth="1"/>
    <col min="7" max="7" width="7.81640625" customWidth="1"/>
    <col min="8" max="8" width="16.6328125" customWidth="1"/>
    <col min="9" max="9" width="4.6328125" customWidth="1"/>
  </cols>
  <sheetData>
    <row r="1" spans="2:8" s="18" customFormat="1" ht="10" customHeight="1" x14ac:dyDescent="0.2"/>
    <row r="2" spans="2:8" s="18" customFormat="1" ht="46.75" customHeight="1" x14ac:dyDescent="0.2">
      <c r="B2" s="426" t="s">
        <v>0</v>
      </c>
      <c r="C2" s="426"/>
      <c r="D2" s="426"/>
      <c r="E2" s="426"/>
      <c r="F2" s="426"/>
    </row>
    <row r="3" spans="2:8" s="18" customFormat="1" ht="2.75" customHeight="1" x14ac:dyDescent="0.2"/>
    <row r="4" spans="2:8" s="18" customFormat="1" ht="20.5" customHeight="1" x14ac:dyDescent="0.2">
      <c r="B4" s="462" t="s">
        <v>749</v>
      </c>
      <c r="C4" s="462"/>
      <c r="D4" s="462"/>
      <c r="E4" s="462"/>
      <c r="F4" s="462"/>
      <c r="G4" s="462"/>
    </row>
    <row r="5" spans="2:8" s="18" customFormat="1" ht="5.75" customHeight="1" x14ac:dyDescent="0.2"/>
    <row r="6" spans="2:8" s="18" customFormat="1" ht="16.25" customHeight="1" x14ac:dyDescent="0.2">
      <c r="B6" s="462" t="s">
        <v>798</v>
      </c>
      <c r="C6" s="462"/>
      <c r="D6" s="462"/>
      <c r="E6" s="462"/>
      <c r="F6" s="462"/>
      <c r="G6" s="462"/>
    </row>
    <row r="7" spans="2:8" s="18" customFormat="1" ht="37.75" customHeight="1" thickBot="1" x14ac:dyDescent="0.25"/>
    <row r="8" spans="2:8" s="18" customFormat="1" ht="18.5" customHeight="1" x14ac:dyDescent="0.2">
      <c r="C8" s="470" t="s">
        <v>585</v>
      </c>
      <c r="D8" s="472" t="s">
        <v>731</v>
      </c>
      <c r="E8" s="473"/>
      <c r="F8" s="474" t="s">
        <v>750</v>
      </c>
      <c r="G8" s="473"/>
      <c r="H8" s="175" t="s">
        <v>751</v>
      </c>
    </row>
    <row r="9" spans="2:8" s="18" customFormat="1" ht="17.75" customHeight="1" thickBot="1" x14ac:dyDescent="0.25">
      <c r="C9" s="471"/>
      <c r="D9" s="475" t="s">
        <v>752</v>
      </c>
      <c r="E9" s="476"/>
      <c r="F9" s="477" t="s">
        <v>752</v>
      </c>
      <c r="G9" s="476"/>
      <c r="H9" s="176" t="s">
        <v>753</v>
      </c>
    </row>
    <row r="10" spans="2:8" s="18" customFormat="1" ht="21.25" customHeight="1" x14ac:dyDescent="0.2">
      <c r="C10" s="177" t="s">
        <v>754</v>
      </c>
      <c r="D10" s="178">
        <v>132227</v>
      </c>
      <c r="E10" s="179">
        <v>2.1553125102894302</v>
      </c>
      <c r="F10" s="178">
        <v>1517126</v>
      </c>
      <c r="G10" s="179">
        <v>3.5321635803972402</v>
      </c>
      <c r="H10" s="180">
        <v>11.473647590885401</v>
      </c>
    </row>
    <row r="11" spans="2:8" s="18" customFormat="1" ht="19.75" customHeight="1" x14ac:dyDescent="0.2">
      <c r="C11" s="181" t="s">
        <v>755</v>
      </c>
      <c r="D11" s="182">
        <v>669000</v>
      </c>
      <c r="E11" s="183">
        <v>10.904762789624099</v>
      </c>
      <c r="F11" s="182">
        <v>5506341</v>
      </c>
      <c r="G11" s="183">
        <v>12.819829823922399</v>
      </c>
      <c r="H11" s="184">
        <v>8.2307040358744405</v>
      </c>
    </row>
    <row r="12" spans="2:8" s="18" customFormat="1" ht="19.75" customHeight="1" x14ac:dyDescent="0.2">
      <c r="C12" s="181" t="s">
        <v>756</v>
      </c>
      <c r="D12" s="185"/>
      <c r="E12" s="185"/>
      <c r="F12" s="185"/>
      <c r="G12" s="186"/>
      <c r="H12" s="187"/>
    </row>
    <row r="13" spans="2:8" s="18" customFormat="1" ht="19.75" customHeight="1" x14ac:dyDescent="0.2">
      <c r="C13" s="188" t="s">
        <v>757</v>
      </c>
      <c r="D13" s="189">
        <v>14534</v>
      </c>
      <c r="E13" s="190">
        <v>0.23690556410223801</v>
      </c>
      <c r="F13" s="189">
        <v>213727</v>
      </c>
      <c r="G13" s="190">
        <v>0.49759790917007601</v>
      </c>
      <c r="H13" s="191">
        <v>14.705311682950301</v>
      </c>
    </row>
    <row r="14" spans="2:8" s="18" customFormat="1" ht="19.75" customHeight="1" x14ac:dyDescent="0.2">
      <c r="C14" s="188" t="s">
        <v>758</v>
      </c>
      <c r="D14" s="189">
        <v>54419</v>
      </c>
      <c r="E14" s="190">
        <v>0.88703480754642205</v>
      </c>
      <c r="F14" s="189">
        <v>693220</v>
      </c>
      <c r="G14" s="190">
        <v>1.6139506126735499</v>
      </c>
      <c r="H14" s="191">
        <v>12.7385655745236</v>
      </c>
    </row>
    <row r="15" spans="2:8" s="18" customFormat="1" ht="19.75" customHeight="1" x14ac:dyDescent="0.2">
      <c r="C15" s="188" t="s">
        <v>759</v>
      </c>
      <c r="D15" s="189">
        <v>41206</v>
      </c>
      <c r="E15" s="190">
        <v>0.67166166742788103</v>
      </c>
      <c r="F15" s="189">
        <v>438759</v>
      </c>
      <c r="G15" s="190">
        <v>1.02151605098819</v>
      </c>
      <c r="H15" s="191">
        <v>10.6479396204436</v>
      </c>
    </row>
    <row r="16" spans="2:8" s="18" customFormat="1" ht="19.75" customHeight="1" x14ac:dyDescent="0.2">
      <c r="C16" s="188" t="s">
        <v>760</v>
      </c>
      <c r="D16" s="189">
        <v>58238</v>
      </c>
      <c r="E16" s="190">
        <v>0.94928486598225803</v>
      </c>
      <c r="F16" s="189">
        <v>200046</v>
      </c>
      <c r="G16" s="190">
        <v>0.465745887687737</v>
      </c>
      <c r="H16" s="191">
        <v>3.4349737284934201</v>
      </c>
    </row>
    <row r="17" spans="3:8" s="18" customFormat="1" ht="19.75" customHeight="1" x14ac:dyDescent="0.2">
      <c r="C17" s="181" t="s">
        <v>595</v>
      </c>
      <c r="D17" s="182">
        <v>154200</v>
      </c>
      <c r="E17" s="183">
        <v>2.5134744725860099</v>
      </c>
      <c r="F17" s="182">
        <v>925947</v>
      </c>
      <c r="G17" s="183">
        <v>2.1557842069663802</v>
      </c>
      <c r="H17" s="184">
        <v>6.0048443579766504</v>
      </c>
    </row>
    <row r="18" spans="3:8" s="18" customFormat="1" ht="19.75" customHeight="1" x14ac:dyDescent="0.2">
      <c r="C18" s="181" t="s">
        <v>756</v>
      </c>
      <c r="D18" s="185"/>
      <c r="E18" s="185"/>
      <c r="F18" s="185"/>
      <c r="G18" s="186"/>
      <c r="H18" s="187"/>
    </row>
    <row r="19" spans="3:8" s="18" customFormat="1" ht="19.75" customHeight="1" x14ac:dyDescent="0.2">
      <c r="C19" s="188" t="s">
        <v>761</v>
      </c>
      <c r="D19" s="189">
        <v>28280</v>
      </c>
      <c r="E19" s="190">
        <v>0.46096665424599498</v>
      </c>
      <c r="F19" s="189">
        <v>237178</v>
      </c>
      <c r="G19" s="190">
        <v>0.552196385581327</v>
      </c>
      <c r="H19" s="191">
        <v>8.3867751060820392</v>
      </c>
    </row>
    <row r="20" spans="3:8" s="18" customFormat="1" ht="19.75" customHeight="1" x14ac:dyDescent="0.2">
      <c r="C20" s="181" t="s">
        <v>762</v>
      </c>
      <c r="D20" s="182">
        <v>59605</v>
      </c>
      <c r="E20" s="183">
        <v>0.97156709428332899</v>
      </c>
      <c r="F20" s="182">
        <v>485715</v>
      </c>
      <c r="G20" s="183">
        <v>1.1308387262841999</v>
      </c>
      <c r="H20" s="184">
        <v>8.1488969046221005</v>
      </c>
    </row>
    <row r="21" spans="3:8" s="18" customFormat="1" ht="19.75" customHeight="1" x14ac:dyDescent="0.2">
      <c r="C21" s="181" t="s">
        <v>763</v>
      </c>
      <c r="D21" s="182">
        <v>146030</v>
      </c>
      <c r="E21" s="183">
        <v>2.38030270578298</v>
      </c>
      <c r="F21" s="182">
        <v>1693280</v>
      </c>
      <c r="G21" s="183">
        <v>3.9422842581400901</v>
      </c>
      <c r="H21" s="184">
        <v>11.59542559748</v>
      </c>
    </row>
    <row r="22" spans="3:8" s="18" customFormat="1" ht="19.75" customHeight="1" x14ac:dyDescent="0.2">
      <c r="C22" s="181" t="s">
        <v>764</v>
      </c>
      <c r="D22" s="182">
        <v>184761</v>
      </c>
      <c r="E22" s="183">
        <v>3.0116216409174101</v>
      </c>
      <c r="F22" s="182">
        <v>1068657</v>
      </c>
      <c r="G22" s="183">
        <v>2.4880407661173698</v>
      </c>
      <c r="H22" s="184">
        <v>5.7839966226638699</v>
      </c>
    </row>
    <row r="23" spans="3:8" s="18" customFormat="1" ht="19.75" customHeight="1" x14ac:dyDescent="0.2">
      <c r="C23" s="181" t="s">
        <v>765</v>
      </c>
      <c r="D23" s="182">
        <v>1019985</v>
      </c>
      <c r="E23" s="183">
        <v>16.625851231651399</v>
      </c>
      <c r="F23" s="182">
        <v>7964500</v>
      </c>
      <c r="G23" s="183">
        <v>18.542900745273499</v>
      </c>
      <c r="H23" s="184">
        <v>7.80844816345338</v>
      </c>
    </row>
    <row r="24" spans="3:8" s="18" customFormat="1" ht="19.75" customHeight="1" x14ac:dyDescent="0.2">
      <c r="C24" s="181" t="s">
        <v>756</v>
      </c>
      <c r="D24" s="185"/>
      <c r="E24" s="185"/>
      <c r="F24" s="185"/>
      <c r="G24" s="186"/>
      <c r="H24" s="187"/>
    </row>
    <row r="25" spans="3:8" s="18" customFormat="1" ht="19.75" customHeight="1" x14ac:dyDescent="0.2">
      <c r="C25" s="188" t="s">
        <v>766</v>
      </c>
      <c r="D25" s="189">
        <v>26262</v>
      </c>
      <c r="E25" s="190">
        <v>0.42807306484470697</v>
      </c>
      <c r="F25" s="189">
        <v>191767</v>
      </c>
      <c r="G25" s="190">
        <v>0.44647076994398499</v>
      </c>
      <c r="H25" s="191">
        <v>7.3020714340111201</v>
      </c>
    </row>
    <row r="26" spans="3:8" s="18" customFormat="1" ht="19.75" customHeight="1" x14ac:dyDescent="0.2">
      <c r="C26" s="188" t="s">
        <v>767</v>
      </c>
      <c r="D26" s="189">
        <v>110310</v>
      </c>
      <c r="E26" s="190">
        <v>1.79806335324879</v>
      </c>
      <c r="F26" s="189">
        <v>834718</v>
      </c>
      <c r="G26" s="190">
        <v>1.94338540075249</v>
      </c>
      <c r="H26" s="191">
        <v>7.5670202157556004</v>
      </c>
    </row>
    <row r="27" spans="3:8" s="18" customFormat="1" ht="19.75" customHeight="1" x14ac:dyDescent="0.2">
      <c r="C27" s="188" t="s">
        <v>768</v>
      </c>
      <c r="D27" s="189">
        <v>210706</v>
      </c>
      <c r="E27" s="190">
        <v>3.43452757600978</v>
      </c>
      <c r="F27" s="189">
        <v>1921717</v>
      </c>
      <c r="G27" s="190">
        <v>4.4741299003709898</v>
      </c>
      <c r="H27" s="191">
        <v>9.1203715129137297</v>
      </c>
    </row>
    <row r="28" spans="3:8" s="18" customFormat="1" ht="19.75" customHeight="1" x14ac:dyDescent="0.2">
      <c r="C28" s="181" t="s">
        <v>769</v>
      </c>
      <c r="D28" s="182">
        <v>586802</v>
      </c>
      <c r="E28" s="183">
        <v>9.5649276748535499</v>
      </c>
      <c r="F28" s="182">
        <v>5158500</v>
      </c>
      <c r="G28" s="183">
        <v>12.009988510828499</v>
      </c>
      <c r="H28" s="184">
        <v>8.7908698334361492</v>
      </c>
    </row>
    <row r="29" spans="3:8" s="18" customFormat="1" ht="19.75" customHeight="1" x14ac:dyDescent="0.2">
      <c r="C29" s="181" t="s">
        <v>756</v>
      </c>
      <c r="D29" s="185"/>
      <c r="E29" s="185"/>
      <c r="F29" s="185"/>
      <c r="G29" s="186"/>
      <c r="H29" s="187"/>
    </row>
    <row r="30" spans="3:8" s="18" customFormat="1" ht="19.75" customHeight="1" x14ac:dyDescent="0.2">
      <c r="C30" s="188" t="s">
        <v>770</v>
      </c>
      <c r="D30" s="189">
        <v>147623</v>
      </c>
      <c r="E30" s="190">
        <v>2.40626875529549</v>
      </c>
      <c r="F30" s="189">
        <v>1508283</v>
      </c>
      <c r="G30" s="190">
        <v>3.5115753612635299</v>
      </c>
      <c r="H30" s="191">
        <v>10.217127412395101</v>
      </c>
    </row>
    <row r="31" spans="3:8" s="18" customFormat="1" ht="19.75" customHeight="1" x14ac:dyDescent="0.2">
      <c r="C31" s="188" t="s">
        <v>771</v>
      </c>
      <c r="D31" s="189">
        <v>28232</v>
      </c>
      <c r="E31" s="190">
        <v>0.46018424974090999</v>
      </c>
      <c r="F31" s="189">
        <v>244060</v>
      </c>
      <c r="G31" s="190">
        <v>0.56821901637158101</v>
      </c>
      <c r="H31" s="191">
        <v>8.6448002266931105</v>
      </c>
    </row>
    <row r="32" spans="3:8" s="18" customFormat="1" ht="19.75" customHeight="1" x14ac:dyDescent="0.2">
      <c r="C32" s="181" t="s">
        <v>772</v>
      </c>
      <c r="D32" s="182">
        <v>600134</v>
      </c>
      <c r="E32" s="183">
        <v>9.7822405261409493</v>
      </c>
      <c r="F32" s="182">
        <v>3966906</v>
      </c>
      <c r="G32" s="183">
        <v>9.2357265646091999</v>
      </c>
      <c r="H32" s="184">
        <v>6.6100337591271296</v>
      </c>
    </row>
    <row r="33" spans="3:8" s="18" customFormat="1" ht="19.75" customHeight="1" x14ac:dyDescent="0.2">
      <c r="C33" s="181" t="s">
        <v>756</v>
      </c>
      <c r="D33" s="185"/>
      <c r="E33" s="185"/>
      <c r="F33" s="185"/>
      <c r="G33" s="186"/>
      <c r="H33" s="187"/>
    </row>
    <row r="34" spans="3:8" s="18" customFormat="1" ht="19.75" customHeight="1" x14ac:dyDescent="0.2">
      <c r="C34" s="188" t="s">
        <v>773</v>
      </c>
      <c r="D34" s="189">
        <v>14512</v>
      </c>
      <c r="E34" s="190">
        <v>0.23654696203740699</v>
      </c>
      <c r="F34" s="189">
        <v>140771</v>
      </c>
      <c r="G34" s="190">
        <v>0.32774219107450497</v>
      </c>
      <c r="H34" s="191">
        <v>9.70031697905182</v>
      </c>
    </row>
    <row r="35" spans="3:8" s="18" customFormat="1" ht="19.75" customHeight="1" x14ac:dyDescent="0.2">
      <c r="C35" s="188" t="s">
        <v>774</v>
      </c>
      <c r="D35" s="189">
        <v>41169</v>
      </c>
      <c r="E35" s="190">
        <v>0.67105856395521102</v>
      </c>
      <c r="F35" s="189">
        <v>189278</v>
      </c>
      <c r="G35" s="190">
        <v>0.44067589519290301</v>
      </c>
      <c r="H35" s="191">
        <v>4.5975855619519503</v>
      </c>
    </row>
    <row r="36" spans="3:8" s="18" customFormat="1" ht="19.75" customHeight="1" x14ac:dyDescent="0.2">
      <c r="C36" s="181" t="s">
        <v>775</v>
      </c>
      <c r="D36" s="182">
        <v>427657</v>
      </c>
      <c r="E36" s="183">
        <v>6.9708492381499099</v>
      </c>
      <c r="F36" s="182">
        <v>2416276</v>
      </c>
      <c r="G36" s="183">
        <v>5.6255591739828601</v>
      </c>
      <c r="H36" s="184">
        <v>5.65003261959935</v>
      </c>
    </row>
    <row r="37" spans="3:8" s="18" customFormat="1" ht="19.75" customHeight="1" x14ac:dyDescent="0.2">
      <c r="C37" s="181" t="s">
        <v>756</v>
      </c>
      <c r="D37" s="185"/>
      <c r="E37" s="185"/>
      <c r="F37" s="185"/>
      <c r="G37" s="186"/>
      <c r="H37" s="187"/>
    </row>
    <row r="38" spans="3:8" s="18" customFormat="1" ht="19.75" customHeight="1" x14ac:dyDescent="0.2">
      <c r="C38" s="188" t="s">
        <v>776</v>
      </c>
      <c r="D38" s="189">
        <v>91191</v>
      </c>
      <c r="E38" s="190">
        <v>1.4864218588170599</v>
      </c>
      <c r="F38" s="189">
        <v>893651</v>
      </c>
      <c r="G38" s="190">
        <v>2.08059285503351</v>
      </c>
      <c r="H38" s="191">
        <v>9.7997719073154101</v>
      </c>
    </row>
    <row r="39" spans="3:8" s="18" customFormat="1" ht="19.75" customHeight="1" x14ac:dyDescent="0.2">
      <c r="C39" s="181" t="s">
        <v>777</v>
      </c>
      <c r="D39" s="182">
        <v>544573</v>
      </c>
      <c r="E39" s="183">
        <v>8.8765910114110493</v>
      </c>
      <c r="F39" s="182">
        <v>2086611</v>
      </c>
      <c r="G39" s="183">
        <v>4.8580351141937204</v>
      </c>
      <c r="H39" s="184">
        <v>3.83164607867081</v>
      </c>
    </row>
    <row r="40" spans="3:8" s="18" customFormat="1" ht="19.75" customHeight="1" x14ac:dyDescent="0.2">
      <c r="C40" s="181" t="s">
        <v>778</v>
      </c>
      <c r="D40" s="182">
        <v>47296</v>
      </c>
      <c r="E40" s="183">
        <v>0.77092923901055799</v>
      </c>
      <c r="F40" s="182">
        <v>312987</v>
      </c>
      <c r="G40" s="183">
        <v>0.72869444102717296</v>
      </c>
      <c r="H40" s="184">
        <v>6.6176209404600801</v>
      </c>
    </row>
    <row r="41" spans="3:8" s="18" customFormat="1" ht="19.75" customHeight="1" x14ac:dyDescent="0.2">
      <c r="C41" s="181" t="s">
        <v>779</v>
      </c>
      <c r="D41" s="182">
        <v>426592</v>
      </c>
      <c r="E41" s="183">
        <v>6.9534896381933402</v>
      </c>
      <c r="F41" s="182">
        <v>2142525</v>
      </c>
      <c r="G41" s="183">
        <v>4.9882137509281304</v>
      </c>
      <c r="H41" s="184">
        <v>5.0224218925811996</v>
      </c>
    </row>
    <row r="42" spans="3:8" s="18" customFormat="1" ht="19.75" customHeight="1" x14ac:dyDescent="0.2">
      <c r="C42" s="181" t="s">
        <v>780</v>
      </c>
      <c r="D42" s="182">
        <v>63289</v>
      </c>
      <c r="E42" s="183">
        <v>1.03161664004861</v>
      </c>
      <c r="F42" s="182">
        <v>320268</v>
      </c>
      <c r="G42" s="183">
        <v>0.74564602120500401</v>
      </c>
      <c r="H42" s="184">
        <v>5.0604054417039297</v>
      </c>
    </row>
    <row r="43" spans="3:8" s="18" customFormat="1" ht="19.75" customHeight="1" x14ac:dyDescent="0.2">
      <c r="C43" s="181" t="s">
        <v>781</v>
      </c>
      <c r="D43" s="182">
        <v>57025</v>
      </c>
      <c r="E43" s="183">
        <v>0.92951285213500301</v>
      </c>
      <c r="F43" s="182">
        <v>621513</v>
      </c>
      <c r="G43" s="183">
        <v>1.44700280882631</v>
      </c>
      <c r="H43" s="184">
        <v>10.8989565979833</v>
      </c>
    </row>
    <row r="44" spans="3:8" s="18" customFormat="1" ht="19.75" customHeight="1" x14ac:dyDescent="0.2">
      <c r="C44" s="181" t="s">
        <v>782</v>
      </c>
      <c r="D44" s="182">
        <v>216281</v>
      </c>
      <c r="E44" s="183">
        <v>3.5254005992566499</v>
      </c>
      <c r="F44" s="182">
        <v>1254763</v>
      </c>
      <c r="G44" s="183">
        <v>2.9213316300887202</v>
      </c>
      <c r="H44" s="184">
        <v>5.8015405884011999</v>
      </c>
    </row>
    <row r="45" spans="3:8" s="18" customFormat="1" ht="19.75" customHeight="1" x14ac:dyDescent="0.2">
      <c r="C45" s="181" t="s">
        <v>606</v>
      </c>
      <c r="D45" s="182">
        <v>545367</v>
      </c>
      <c r="E45" s="183">
        <v>8.8895332859326608</v>
      </c>
      <c r="F45" s="182">
        <v>4316575</v>
      </c>
      <c r="G45" s="183">
        <v>10.049823816250701</v>
      </c>
      <c r="H45" s="184">
        <v>7.91499118941924</v>
      </c>
    </row>
    <row r="46" spans="3:8" s="18" customFormat="1" ht="19.75" customHeight="1" thickBot="1" x14ac:dyDescent="0.25">
      <c r="C46" s="181" t="s">
        <v>783</v>
      </c>
      <c r="D46" s="182">
        <v>254110</v>
      </c>
      <c r="E46" s="183">
        <v>4.1420168497330199</v>
      </c>
      <c r="F46" s="182">
        <v>1193258</v>
      </c>
      <c r="G46" s="183">
        <v>2.7781360609584498</v>
      </c>
      <c r="H46" s="184">
        <v>11.473647590885401</v>
      </c>
    </row>
    <row r="47" spans="3:8" s="18" customFormat="1" ht="45.5" customHeight="1" thickBot="1" x14ac:dyDescent="0.25">
      <c r="C47" s="192" t="s">
        <v>476</v>
      </c>
      <c r="D47" s="193">
        <v>6134934</v>
      </c>
      <c r="E47" s="194" t="s">
        <v>784</v>
      </c>
      <c r="F47" s="193">
        <v>42951748</v>
      </c>
      <c r="G47" s="194" t="s">
        <v>784</v>
      </c>
      <c r="H47" s="195">
        <v>7.0011752367670104</v>
      </c>
    </row>
    <row r="48" spans="3:8" s="18" customFormat="1" ht="35.5" customHeight="1" x14ac:dyDescent="0.2"/>
  </sheetData>
  <mergeCells count="8">
    <mergeCell ref="B2:F2"/>
    <mergeCell ref="B4:G4"/>
    <mergeCell ref="B6:G6"/>
    <mergeCell ref="C8:C9"/>
    <mergeCell ref="D8:E8"/>
    <mergeCell ref="F8:G8"/>
    <mergeCell ref="D9:E9"/>
    <mergeCell ref="F9:G9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00B0F0"/>
  </sheetPr>
  <dimension ref="A1:G14"/>
  <sheetViews>
    <sheetView workbookViewId="0">
      <selection activeCell="B15" sqref="B15"/>
    </sheetView>
  </sheetViews>
  <sheetFormatPr defaultColWidth="9.08984375" defaultRowHeight="13" x14ac:dyDescent="0.3"/>
  <cols>
    <col min="1" max="1" width="17.6328125" style="308" customWidth="1"/>
    <col min="2" max="2" width="16.81640625" style="308" customWidth="1"/>
    <col min="3" max="3" width="16.81640625" style="309" customWidth="1"/>
    <col min="4" max="4" width="16.81640625" style="310" customWidth="1"/>
    <col min="5" max="7" width="16.81640625" style="295" customWidth="1"/>
    <col min="8" max="16384" width="9.08984375" style="295"/>
  </cols>
  <sheetData>
    <row r="1" spans="1:7" x14ac:dyDescent="0.3">
      <c r="A1" s="478" t="s">
        <v>819</v>
      </c>
      <c r="B1" s="478"/>
      <c r="C1" s="478"/>
      <c r="D1" s="478"/>
      <c r="E1" s="478"/>
      <c r="F1" s="478"/>
      <c r="G1" s="478"/>
    </row>
    <row r="2" spans="1:7" x14ac:dyDescent="0.3">
      <c r="A2" s="312" t="s">
        <v>820</v>
      </c>
      <c r="B2" s="313" t="s">
        <v>55</v>
      </c>
      <c r="C2" s="313" t="s">
        <v>56</v>
      </c>
      <c r="D2" s="313" t="s">
        <v>57</v>
      </c>
      <c r="E2" s="313" t="s">
        <v>58</v>
      </c>
      <c r="F2" s="313" t="s">
        <v>59</v>
      </c>
      <c r="G2" s="314" t="s">
        <v>60</v>
      </c>
    </row>
    <row r="3" spans="1:7" x14ac:dyDescent="0.3">
      <c r="A3" s="296">
        <v>2009</v>
      </c>
      <c r="B3" s="297">
        <v>109</v>
      </c>
      <c r="C3" s="297">
        <v>827</v>
      </c>
      <c r="D3" s="297">
        <v>6811</v>
      </c>
      <c r="E3" s="297">
        <v>16040</v>
      </c>
      <c r="F3" s="297">
        <v>22422</v>
      </c>
      <c r="G3" s="298">
        <v>46209</v>
      </c>
    </row>
    <row r="4" spans="1:7" x14ac:dyDescent="0.3">
      <c r="A4" s="296">
        <v>2010</v>
      </c>
      <c r="B4" s="297">
        <v>124</v>
      </c>
      <c r="C4" s="297">
        <v>733</v>
      </c>
      <c r="D4" s="297">
        <v>5738</v>
      </c>
      <c r="E4" s="297">
        <v>14410</v>
      </c>
      <c r="F4" s="297">
        <v>24873</v>
      </c>
      <c r="G4" s="298">
        <v>45878</v>
      </c>
    </row>
    <row r="5" spans="1:7" x14ac:dyDescent="0.3">
      <c r="A5" s="296">
        <v>2011</v>
      </c>
      <c r="B5" s="297">
        <v>98</v>
      </c>
      <c r="C5" s="297">
        <v>703</v>
      </c>
      <c r="D5" s="297">
        <v>5035</v>
      </c>
      <c r="E5" s="297">
        <v>13260</v>
      </c>
      <c r="F5" s="297">
        <v>26965</v>
      </c>
      <c r="G5" s="298">
        <v>46061</v>
      </c>
    </row>
    <row r="6" spans="1:7" x14ac:dyDescent="0.3">
      <c r="A6" s="296">
        <v>2012</v>
      </c>
      <c r="B6" s="299">
        <v>69</v>
      </c>
      <c r="C6" s="300">
        <v>554</v>
      </c>
      <c r="D6" s="300">
        <v>4231</v>
      </c>
      <c r="E6" s="300">
        <v>12120</v>
      </c>
      <c r="F6" s="300">
        <v>28463</v>
      </c>
      <c r="G6" s="298">
        <v>45437</v>
      </c>
    </row>
    <row r="7" spans="1:7" x14ac:dyDescent="0.3">
      <c r="A7" s="296">
        <v>2013</v>
      </c>
      <c r="B7" s="297">
        <v>72</v>
      </c>
      <c r="C7" s="297">
        <v>581</v>
      </c>
      <c r="D7" s="297">
        <v>3724</v>
      </c>
      <c r="E7" s="297">
        <v>11540</v>
      </c>
      <c r="F7" s="300">
        <v>29286</v>
      </c>
      <c r="G7" s="298">
        <v>45203</v>
      </c>
    </row>
    <row r="8" spans="1:7" x14ac:dyDescent="0.3">
      <c r="A8" s="296">
        <v>2014</v>
      </c>
      <c r="B8" s="297">
        <v>78</v>
      </c>
      <c r="C8" s="297">
        <v>739</v>
      </c>
      <c r="D8" s="297">
        <v>3307</v>
      </c>
      <c r="E8" s="297">
        <v>10853</v>
      </c>
      <c r="F8" s="300">
        <v>29960</v>
      </c>
      <c r="G8" s="298">
        <v>44937</v>
      </c>
    </row>
    <row r="9" spans="1:7" x14ac:dyDescent="0.3">
      <c r="A9" s="296">
        <v>2015</v>
      </c>
      <c r="B9" s="297">
        <v>158</v>
      </c>
      <c r="C9" s="297">
        <v>760</v>
      </c>
      <c r="D9" s="297">
        <v>2573</v>
      </c>
      <c r="E9" s="297">
        <v>9990</v>
      </c>
      <c r="F9" s="300">
        <v>31174</v>
      </c>
      <c r="G9" s="298">
        <v>44655</v>
      </c>
    </row>
    <row r="10" spans="1:7" x14ac:dyDescent="0.3">
      <c r="A10" s="296">
        <v>2016</v>
      </c>
      <c r="B10" s="297">
        <v>95</v>
      </c>
      <c r="C10" s="297">
        <v>881</v>
      </c>
      <c r="D10" s="297">
        <v>2331</v>
      </c>
      <c r="E10" s="297">
        <v>9282</v>
      </c>
      <c r="F10" s="300">
        <v>31681</v>
      </c>
      <c r="G10" s="298">
        <v>44270</v>
      </c>
    </row>
    <row r="11" spans="1:7" x14ac:dyDescent="0.3">
      <c r="A11" s="296">
        <v>2017</v>
      </c>
      <c r="B11" s="297">
        <v>119</v>
      </c>
      <c r="C11" s="297">
        <v>1094</v>
      </c>
      <c r="D11" s="297">
        <v>2156</v>
      </c>
      <c r="E11" s="297">
        <v>8216</v>
      </c>
      <c r="F11" s="300">
        <v>32146</v>
      </c>
      <c r="G11" s="298">
        <v>43731</v>
      </c>
    </row>
    <row r="12" spans="1:7" x14ac:dyDescent="0.3">
      <c r="A12" s="301">
        <v>2018</v>
      </c>
      <c r="B12" s="302">
        <v>139</v>
      </c>
      <c r="C12" s="302">
        <v>1350</v>
      </c>
      <c r="D12" s="302">
        <v>1917</v>
      </c>
      <c r="E12" s="302">
        <v>6814</v>
      </c>
      <c r="F12" s="303">
        <v>32767</v>
      </c>
      <c r="G12" s="304">
        <v>42987</v>
      </c>
    </row>
    <row r="13" spans="1:7" x14ac:dyDescent="0.3">
      <c r="A13" s="305"/>
      <c r="B13" s="306"/>
      <c r="C13" s="306"/>
      <c r="D13" s="307"/>
      <c r="E13" s="307"/>
      <c r="F13" s="307"/>
      <c r="G13" s="307"/>
    </row>
    <row r="14" spans="1:7" x14ac:dyDescent="0.3">
      <c r="G14" s="311" t="s">
        <v>63</v>
      </c>
    </row>
  </sheetData>
  <mergeCells count="1">
    <mergeCell ref="A1:G1"/>
  </mergeCells>
  <pageMargins left="0.7" right="0.7" top="0.75" bottom="0.75" header="0.3" footer="0.3"/>
  <pageSetup paperSize="9" orientation="landscape" horizontalDpi="300" verticalDpi="0" r:id="rId1"/>
  <tableParts count="1">
    <tablePart r:id="rId2"/>
  </tablePart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00B0F0"/>
  </sheetPr>
  <dimension ref="A1:G14"/>
  <sheetViews>
    <sheetView workbookViewId="0">
      <selection activeCell="C15" sqref="C15"/>
    </sheetView>
  </sheetViews>
  <sheetFormatPr defaultColWidth="9.08984375" defaultRowHeight="12.5" x14ac:dyDescent="0.25"/>
  <cols>
    <col min="1" max="1" width="22" style="320" customWidth="1"/>
    <col min="2" max="2" width="15.6328125" style="320" customWidth="1"/>
    <col min="3" max="3" width="15.6328125" style="321" customWidth="1"/>
    <col min="4" max="4" width="15.6328125" style="322" customWidth="1"/>
    <col min="5" max="7" width="15.6328125" style="315" customWidth="1"/>
    <col min="8" max="16384" width="9.08984375" style="315"/>
  </cols>
  <sheetData>
    <row r="1" spans="1:7" ht="13" x14ac:dyDescent="0.25">
      <c r="A1" s="478" t="s">
        <v>821</v>
      </c>
      <c r="B1" s="478"/>
      <c r="C1" s="478"/>
      <c r="D1" s="478"/>
      <c r="E1" s="478"/>
      <c r="F1" s="478"/>
      <c r="G1" s="478"/>
    </row>
    <row r="2" spans="1:7" s="325" customFormat="1" ht="13" x14ac:dyDescent="0.25">
      <c r="A2" s="312" t="s">
        <v>820</v>
      </c>
      <c r="B2" s="323" t="s">
        <v>82</v>
      </c>
      <c r="C2" s="323" t="s">
        <v>83</v>
      </c>
      <c r="D2" s="323" t="s">
        <v>84</v>
      </c>
      <c r="E2" s="323" t="s">
        <v>85</v>
      </c>
      <c r="F2" s="323" t="s">
        <v>86</v>
      </c>
      <c r="G2" s="324" t="s">
        <v>60</v>
      </c>
    </row>
    <row r="3" spans="1:7" ht="13" x14ac:dyDescent="0.25">
      <c r="A3" s="296">
        <v>2009</v>
      </c>
      <c r="B3" s="297">
        <v>20</v>
      </c>
      <c r="C3" s="297">
        <v>277</v>
      </c>
      <c r="D3" s="297">
        <v>1282</v>
      </c>
      <c r="E3" s="297">
        <v>3112</v>
      </c>
      <c r="F3" s="297">
        <v>3004</v>
      </c>
      <c r="G3" s="297">
        <v>7695</v>
      </c>
    </row>
    <row r="4" spans="1:7" ht="13" x14ac:dyDescent="0.25">
      <c r="A4" s="296">
        <v>2010</v>
      </c>
      <c r="B4" s="297">
        <v>60</v>
      </c>
      <c r="C4" s="297">
        <v>337</v>
      </c>
      <c r="D4" s="297">
        <v>1192</v>
      </c>
      <c r="E4" s="297">
        <v>2966</v>
      </c>
      <c r="F4" s="297">
        <v>3163</v>
      </c>
      <c r="G4" s="297">
        <v>7718</v>
      </c>
    </row>
    <row r="5" spans="1:7" ht="13" x14ac:dyDescent="0.25">
      <c r="A5" s="296">
        <v>2011</v>
      </c>
      <c r="B5" s="297">
        <v>56</v>
      </c>
      <c r="C5" s="297">
        <v>324</v>
      </c>
      <c r="D5" s="297">
        <v>899</v>
      </c>
      <c r="E5" s="297">
        <v>3017</v>
      </c>
      <c r="F5" s="297">
        <v>3420</v>
      </c>
      <c r="G5" s="297">
        <v>7716</v>
      </c>
    </row>
    <row r="6" spans="1:7" ht="13" x14ac:dyDescent="0.25">
      <c r="A6" s="296">
        <v>2012</v>
      </c>
      <c r="B6" s="297">
        <v>56</v>
      </c>
      <c r="C6" s="297">
        <v>305</v>
      </c>
      <c r="D6" s="297">
        <v>630</v>
      </c>
      <c r="E6" s="297">
        <v>2616</v>
      </c>
      <c r="F6" s="297">
        <v>4049</v>
      </c>
      <c r="G6" s="297">
        <v>7656</v>
      </c>
    </row>
    <row r="7" spans="1:7" ht="13" x14ac:dyDescent="0.25">
      <c r="A7" s="296">
        <v>2013</v>
      </c>
      <c r="B7" s="297">
        <v>14</v>
      </c>
      <c r="C7" s="297">
        <v>264</v>
      </c>
      <c r="D7" s="297">
        <v>617</v>
      </c>
      <c r="E7" s="297">
        <v>2387</v>
      </c>
      <c r="F7" s="297">
        <v>4423</v>
      </c>
      <c r="G7" s="297">
        <v>7705</v>
      </c>
    </row>
    <row r="8" spans="1:7" ht="13" x14ac:dyDescent="0.25">
      <c r="A8" s="296">
        <v>2014</v>
      </c>
      <c r="B8" s="297">
        <v>17</v>
      </c>
      <c r="C8" s="297">
        <v>255</v>
      </c>
      <c r="D8" s="297">
        <v>535</v>
      </c>
      <c r="E8" s="297">
        <v>2101</v>
      </c>
      <c r="F8" s="297">
        <v>4807</v>
      </c>
      <c r="G8" s="297">
        <v>7715</v>
      </c>
    </row>
    <row r="9" spans="1:7" ht="13" x14ac:dyDescent="0.25">
      <c r="A9" s="296">
        <v>2015</v>
      </c>
      <c r="B9" s="297">
        <v>9</v>
      </c>
      <c r="C9" s="297">
        <v>226</v>
      </c>
      <c r="D9" s="297">
        <v>556</v>
      </c>
      <c r="E9" s="297">
        <v>1843</v>
      </c>
      <c r="F9" s="297">
        <v>5031</v>
      </c>
      <c r="G9" s="297">
        <v>7665</v>
      </c>
    </row>
    <row r="10" spans="1:7" ht="13" x14ac:dyDescent="0.25">
      <c r="A10" s="296">
        <v>2016</v>
      </c>
      <c r="B10" s="297">
        <v>14</v>
      </c>
      <c r="C10" s="297">
        <v>224</v>
      </c>
      <c r="D10" s="297">
        <v>535</v>
      </c>
      <c r="E10" s="297">
        <v>1577</v>
      </c>
      <c r="F10" s="297">
        <v>5306</v>
      </c>
      <c r="G10" s="297">
        <v>7656</v>
      </c>
    </row>
    <row r="11" spans="1:7" ht="13" x14ac:dyDescent="0.25">
      <c r="A11" s="296">
        <v>2017</v>
      </c>
      <c r="B11" s="297">
        <v>10</v>
      </c>
      <c r="C11" s="297">
        <v>197</v>
      </c>
      <c r="D11" s="297">
        <v>497</v>
      </c>
      <c r="E11" s="297">
        <v>1297</v>
      </c>
      <c r="F11" s="297">
        <v>5589</v>
      </c>
      <c r="G11" s="297">
        <v>7590</v>
      </c>
    </row>
    <row r="12" spans="1:7" ht="13" x14ac:dyDescent="0.25">
      <c r="A12" s="296">
        <v>2018</v>
      </c>
      <c r="B12" s="316">
        <v>24</v>
      </c>
      <c r="C12" s="316">
        <v>183</v>
      </c>
      <c r="D12" s="316">
        <v>477</v>
      </c>
      <c r="E12" s="316">
        <v>956</v>
      </c>
      <c r="F12" s="316">
        <v>5859</v>
      </c>
      <c r="G12" s="316">
        <v>7499</v>
      </c>
    </row>
    <row r="13" spans="1:7" x14ac:dyDescent="0.25">
      <c r="A13" s="317"/>
      <c r="B13" s="318"/>
      <c r="C13" s="318"/>
      <c r="D13" s="319"/>
      <c r="E13" s="319"/>
      <c r="F13" s="319"/>
      <c r="G13" s="319"/>
    </row>
    <row r="14" spans="1:7" ht="13" x14ac:dyDescent="0.25">
      <c r="G14" s="311" t="s">
        <v>89</v>
      </c>
    </row>
  </sheetData>
  <mergeCells count="1">
    <mergeCell ref="A1:G1"/>
  </mergeCells>
  <pageMargins left="0.7" right="0.7" top="0.75" bottom="0.75" header="0.3" footer="0.3"/>
  <pageSetup paperSize="9" orientation="landscape" horizontalDpi="300" verticalDpi="0" r:id="rId1"/>
  <tableParts count="1">
    <tablePart r:id="rId2"/>
  </tablePart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00B0F0"/>
  </sheetPr>
  <dimension ref="A1:F26"/>
  <sheetViews>
    <sheetView workbookViewId="0">
      <selection activeCell="H11" sqref="H11"/>
    </sheetView>
  </sheetViews>
  <sheetFormatPr defaultColWidth="10.90625" defaultRowHeight="13" x14ac:dyDescent="0.3"/>
  <cols>
    <col min="1" max="1" width="25.453125" style="295" customWidth="1"/>
    <col min="2" max="6" width="14.1796875" style="295" customWidth="1"/>
    <col min="7" max="211" width="10.90625" style="295"/>
    <col min="212" max="212" width="20.6328125" style="295" customWidth="1"/>
    <col min="213" max="224" width="9.453125" style="295" customWidth="1"/>
    <col min="225" max="225" width="11" style="295" customWidth="1"/>
    <col min="226" max="226" width="0.36328125" style="295" customWidth="1"/>
    <col min="227" max="227" width="4.6328125" style="295" customWidth="1"/>
    <col min="228" max="16384" width="10.90625" style="295"/>
  </cols>
  <sheetData>
    <row r="1" spans="1:6" s="326" customFormat="1" ht="29.4" customHeight="1" x14ac:dyDescent="0.3">
      <c r="A1" s="479" t="s">
        <v>822</v>
      </c>
      <c r="B1" s="479"/>
      <c r="C1" s="479"/>
      <c r="D1" s="479"/>
      <c r="E1" s="479"/>
      <c r="F1" s="479"/>
    </row>
    <row r="2" spans="1:6" s="326" customFormat="1" ht="21" customHeight="1" x14ac:dyDescent="0.3">
      <c r="A2" s="327" t="s">
        <v>2</v>
      </c>
      <c r="B2" s="327" t="s">
        <v>823</v>
      </c>
      <c r="C2" s="327" t="s">
        <v>824</v>
      </c>
      <c r="D2" s="327" t="s">
        <v>825</v>
      </c>
      <c r="E2" s="327" t="s">
        <v>826</v>
      </c>
      <c r="F2" s="327" t="s">
        <v>827</v>
      </c>
    </row>
    <row r="3" spans="1:6" s="326" customFormat="1" x14ac:dyDescent="0.3">
      <c r="A3" s="328" t="s">
        <v>9</v>
      </c>
      <c r="B3" s="329">
        <v>183</v>
      </c>
      <c r="C3" s="330">
        <v>176</v>
      </c>
      <c r="D3" s="329">
        <v>180</v>
      </c>
      <c r="E3" s="329">
        <v>167</v>
      </c>
      <c r="F3" s="331">
        <v>163</v>
      </c>
    </row>
    <row r="4" spans="1:6" s="326" customFormat="1" x14ac:dyDescent="0.3">
      <c r="A4" s="328" t="s">
        <v>10</v>
      </c>
      <c r="B4" s="329">
        <v>15</v>
      </c>
      <c r="C4" s="330">
        <v>15</v>
      </c>
      <c r="D4" s="329">
        <v>14</v>
      </c>
      <c r="E4" s="329">
        <v>14</v>
      </c>
      <c r="F4" s="331">
        <v>12</v>
      </c>
    </row>
    <row r="5" spans="1:6" s="326" customFormat="1" x14ac:dyDescent="0.3">
      <c r="A5" s="328" t="s">
        <v>11</v>
      </c>
      <c r="B5" s="329">
        <v>249</v>
      </c>
      <c r="C5" s="330">
        <v>244</v>
      </c>
      <c r="D5" s="329">
        <v>238</v>
      </c>
      <c r="E5" s="329">
        <v>243</v>
      </c>
      <c r="F5" s="331">
        <v>244</v>
      </c>
    </row>
    <row r="6" spans="1:6" s="326" customFormat="1" x14ac:dyDescent="0.3">
      <c r="A6" s="328" t="s">
        <v>12</v>
      </c>
      <c r="B6" s="329">
        <v>45</v>
      </c>
      <c r="C6" s="330">
        <v>43</v>
      </c>
      <c r="D6" s="329">
        <v>40</v>
      </c>
      <c r="E6" s="329">
        <v>38</v>
      </c>
      <c r="F6" s="331">
        <v>39</v>
      </c>
    </row>
    <row r="7" spans="1:6" s="326" customFormat="1" x14ac:dyDescent="0.3">
      <c r="A7" s="328" t="s">
        <v>13</v>
      </c>
      <c r="B7" s="329">
        <v>12</v>
      </c>
      <c r="C7" s="330">
        <v>12</v>
      </c>
      <c r="D7" s="329">
        <v>12</v>
      </c>
      <c r="E7" s="329">
        <v>12</v>
      </c>
      <c r="F7" s="331">
        <v>12</v>
      </c>
    </row>
    <row r="8" spans="1:6" s="326" customFormat="1" x14ac:dyDescent="0.3">
      <c r="A8" s="328" t="s">
        <v>14</v>
      </c>
      <c r="B8" s="329">
        <v>237</v>
      </c>
      <c r="C8" s="330">
        <v>236</v>
      </c>
      <c r="D8" s="329">
        <v>233</v>
      </c>
      <c r="E8" s="329">
        <v>229</v>
      </c>
      <c r="F8" s="331">
        <v>221</v>
      </c>
    </row>
    <row r="9" spans="1:6" s="326" customFormat="1" x14ac:dyDescent="0.3">
      <c r="A9" s="328" t="s">
        <v>15</v>
      </c>
      <c r="B9" s="329">
        <v>41</v>
      </c>
      <c r="C9" s="330">
        <v>34</v>
      </c>
      <c r="D9" s="329">
        <v>34</v>
      </c>
      <c r="E9" s="329">
        <v>34</v>
      </c>
      <c r="F9" s="331">
        <v>35</v>
      </c>
    </row>
    <row r="10" spans="1:6" s="326" customFormat="1" x14ac:dyDescent="0.3">
      <c r="A10" s="328" t="s">
        <v>16</v>
      </c>
      <c r="B10" s="329">
        <v>74</v>
      </c>
      <c r="C10" s="330">
        <v>61</v>
      </c>
      <c r="D10" s="329">
        <v>58</v>
      </c>
      <c r="E10" s="329">
        <v>60</v>
      </c>
      <c r="F10" s="331">
        <v>59</v>
      </c>
    </row>
    <row r="11" spans="1:6" s="326" customFormat="1" x14ac:dyDescent="0.3">
      <c r="A11" s="328" t="s">
        <v>17</v>
      </c>
      <c r="B11" s="329">
        <v>291</v>
      </c>
      <c r="C11" s="330">
        <v>287</v>
      </c>
      <c r="D11" s="329">
        <v>283</v>
      </c>
      <c r="E11" s="329">
        <v>277</v>
      </c>
      <c r="F11" s="331">
        <v>304</v>
      </c>
    </row>
    <row r="12" spans="1:6" s="326" customFormat="1" x14ac:dyDescent="0.3">
      <c r="A12" s="328" t="s">
        <v>18</v>
      </c>
      <c r="B12" s="329">
        <v>219</v>
      </c>
      <c r="C12" s="330">
        <v>211</v>
      </c>
      <c r="D12" s="329">
        <v>204</v>
      </c>
      <c r="E12" s="329">
        <v>193</v>
      </c>
      <c r="F12" s="331">
        <v>188</v>
      </c>
    </row>
    <row r="13" spans="1:6" s="326" customFormat="1" x14ac:dyDescent="0.3">
      <c r="A13" s="328" t="s">
        <v>19</v>
      </c>
      <c r="B13" s="329">
        <v>47</v>
      </c>
      <c r="C13" s="330">
        <v>51</v>
      </c>
      <c r="D13" s="329">
        <v>54</v>
      </c>
      <c r="E13" s="329">
        <v>50</v>
      </c>
      <c r="F13" s="331">
        <v>51</v>
      </c>
    </row>
    <row r="14" spans="1:6" s="326" customFormat="1" x14ac:dyDescent="0.3">
      <c r="A14" s="328" t="s">
        <v>20</v>
      </c>
      <c r="B14" s="329">
        <v>49</v>
      </c>
      <c r="C14" s="330">
        <v>72</v>
      </c>
      <c r="D14" s="329">
        <v>72</v>
      </c>
      <c r="E14" s="329">
        <v>72</v>
      </c>
      <c r="F14" s="331">
        <v>72</v>
      </c>
    </row>
    <row r="15" spans="1:6" s="326" customFormat="1" x14ac:dyDescent="0.3">
      <c r="A15" s="328" t="s">
        <v>21</v>
      </c>
      <c r="B15" s="329">
        <v>180</v>
      </c>
      <c r="C15" s="330">
        <v>182</v>
      </c>
      <c r="D15" s="329">
        <v>176</v>
      </c>
      <c r="E15" s="329">
        <v>168</v>
      </c>
      <c r="F15" s="331">
        <v>170</v>
      </c>
    </row>
    <row r="16" spans="1:6" s="326" customFormat="1" x14ac:dyDescent="0.3">
      <c r="A16" s="328" t="s">
        <v>22</v>
      </c>
      <c r="B16" s="329">
        <v>66</v>
      </c>
      <c r="C16" s="330">
        <v>60</v>
      </c>
      <c r="D16" s="329">
        <v>57</v>
      </c>
      <c r="E16" s="329">
        <v>57</v>
      </c>
      <c r="F16" s="331">
        <v>58</v>
      </c>
    </row>
    <row r="17" spans="1:6" s="326" customFormat="1" x14ac:dyDescent="0.3">
      <c r="A17" s="328" t="s">
        <v>23</v>
      </c>
      <c r="B17" s="329">
        <v>8</v>
      </c>
      <c r="C17" s="330">
        <v>7</v>
      </c>
      <c r="D17" s="329">
        <v>5</v>
      </c>
      <c r="E17" s="329">
        <v>5</v>
      </c>
      <c r="F17" s="331">
        <v>6</v>
      </c>
    </row>
    <row r="18" spans="1:6" s="326" customFormat="1" x14ac:dyDescent="0.3">
      <c r="A18" s="328" t="s">
        <v>24</v>
      </c>
      <c r="B18" s="329">
        <v>157</v>
      </c>
      <c r="C18" s="330">
        <v>156</v>
      </c>
      <c r="D18" s="329">
        <v>155</v>
      </c>
      <c r="E18" s="329">
        <v>153</v>
      </c>
      <c r="F18" s="331">
        <v>150</v>
      </c>
    </row>
    <row r="19" spans="1:6" s="326" customFormat="1" x14ac:dyDescent="0.3">
      <c r="A19" s="328" t="s">
        <v>25</v>
      </c>
      <c r="B19" s="329">
        <v>159</v>
      </c>
      <c r="C19" s="330">
        <v>148</v>
      </c>
      <c r="D19" s="329">
        <v>147</v>
      </c>
      <c r="E19" s="329">
        <v>147</v>
      </c>
      <c r="F19" s="331">
        <v>146</v>
      </c>
    </row>
    <row r="20" spans="1:6" s="326" customFormat="1" x14ac:dyDescent="0.3">
      <c r="A20" s="328" t="s">
        <v>26</v>
      </c>
      <c r="B20" s="329">
        <v>40</v>
      </c>
      <c r="C20" s="330">
        <v>37</v>
      </c>
      <c r="D20" s="329">
        <v>37</v>
      </c>
      <c r="E20" s="329">
        <v>32</v>
      </c>
      <c r="F20" s="331">
        <v>28</v>
      </c>
    </row>
    <row r="21" spans="1:6" s="326" customFormat="1" x14ac:dyDescent="0.3">
      <c r="A21" s="328" t="s">
        <v>27</v>
      </c>
      <c r="B21" s="329">
        <v>55</v>
      </c>
      <c r="C21" s="330">
        <v>71</v>
      </c>
      <c r="D21" s="329">
        <v>60</v>
      </c>
      <c r="E21" s="329">
        <v>65</v>
      </c>
      <c r="F21" s="331">
        <v>66</v>
      </c>
    </row>
    <row r="22" spans="1:6" s="326" customFormat="1" x14ac:dyDescent="0.3">
      <c r="A22" s="328" t="s">
        <v>28</v>
      </c>
      <c r="B22" s="329">
        <v>196</v>
      </c>
      <c r="C22" s="330">
        <v>188</v>
      </c>
      <c r="D22" s="329">
        <v>189</v>
      </c>
      <c r="E22" s="329">
        <v>188</v>
      </c>
      <c r="F22" s="331">
        <v>189</v>
      </c>
    </row>
    <row r="23" spans="1:6" s="326" customFormat="1" x14ac:dyDescent="0.3">
      <c r="A23" s="328" t="s">
        <v>29</v>
      </c>
      <c r="B23" s="329">
        <v>75</v>
      </c>
      <c r="C23" s="330">
        <v>76</v>
      </c>
      <c r="D23" s="329">
        <v>73</v>
      </c>
      <c r="E23" s="329">
        <v>73</v>
      </c>
      <c r="F23" s="331">
        <v>73</v>
      </c>
    </row>
    <row r="24" spans="1:6" s="326" customFormat="1" x14ac:dyDescent="0.3">
      <c r="A24" s="327" t="s">
        <v>30</v>
      </c>
      <c r="B24" s="332">
        <v>2398</v>
      </c>
      <c r="C24" s="333">
        <v>2367</v>
      </c>
      <c r="D24" s="332">
        <v>2321</v>
      </c>
      <c r="E24" s="332">
        <v>2277</v>
      </c>
      <c r="F24" s="334">
        <v>2286</v>
      </c>
    </row>
    <row r="25" spans="1:6" s="339" customFormat="1" x14ac:dyDescent="0.3">
      <c r="A25" s="335"/>
      <c r="B25" s="336"/>
      <c r="C25" s="337"/>
      <c r="D25" s="336"/>
      <c r="E25" s="336"/>
      <c r="F25" s="338"/>
    </row>
    <row r="26" spans="1:6" x14ac:dyDescent="0.3">
      <c r="F26" s="311" t="s">
        <v>232</v>
      </c>
    </row>
  </sheetData>
  <mergeCells count="1">
    <mergeCell ref="A1:F1"/>
  </mergeCells>
  <pageMargins left="0.7" right="0.7" top="0.75" bottom="0.75" header="0.3" footer="0.3"/>
  <pageSetup paperSize="9" orientation="landscape" horizontalDpi="300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00B0F0"/>
    <pageSetUpPr fitToPage="1"/>
  </sheetPr>
  <dimension ref="A1:M26"/>
  <sheetViews>
    <sheetView workbookViewId="0">
      <selection activeCell="L28" sqref="L28"/>
    </sheetView>
  </sheetViews>
  <sheetFormatPr defaultColWidth="10.90625" defaultRowHeight="13" x14ac:dyDescent="0.3"/>
  <cols>
    <col min="1" max="1" width="25.54296875" style="295" customWidth="1"/>
    <col min="2" max="6" width="10" style="295" customWidth="1"/>
    <col min="7" max="7" width="3.54296875" style="295" customWidth="1"/>
    <col min="8" max="8" width="21.81640625" style="295" bestFit="1" customWidth="1"/>
    <col min="9" max="13" width="9.36328125" style="295" customWidth="1"/>
    <col min="14" max="16384" width="10.90625" style="295"/>
  </cols>
  <sheetData>
    <row r="1" spans="1:13" s="340" customFormat="1" ht="37.75" customHeight="1" x14ac:dyDescent="0.35">
      <c r="A1" s="480" t="s">
        <v>828</v>
      </c>
      <c r="B1" s="480"/>
      <c r="C1" s="480"/>
      <c r="D1" s="480"/>
      <c r="E1" s="480"/>
      <c r="F1" s="480"/>
      <c r="H1" s="480" t="s">
        <v>829</v>
      </c>
      <c r="I1" s="480"/>
      <c r="J1" s="480"/>
      <c r="K1" s="480"/>
      <c r="L1" s="480"/>
      <c r="M1" s="480"/>
    </row>
    <row r="2" spans="1:13" s="342" customFormat="1" ht="21.65" customHeight="1" x14ac:dyDescent="0.35">
      <c r="A2" s="341" t="s">
        <v>2</v>
      </c>
      <c r="B2" s="341" t="s">
        <v>823</v>
      </c>
      <c r="C2" s="341" t="s">
        <v>824</v>
      </c>
      <c r="D2" s="341" t="s">
        <v>825</v>
      </c>
      <c r="E2" s="341" t="s">
        <v>826</v>
      </c>
      <c r="F2" s="341" t="s">
        <v>827</v>
      </c>
      <c r="H2" s="341" t="s">
        <v>2</v>
      </c>
      <c r="I2" s="341" t="s">
        <v>823</v>
      </c>
      <c r="J2" s="341" t="s">
        <v>824</v>
      </c>
      <c r="K2" s="341" t="s">
        <v>825</v>
      </c>
      <c r="L2" s="341" t="s">
        <v>826</v>
      </c>
      <c r="M2" s="341" t="s">
        <v>827</v>
      </c>
    </row>
    <row r="3" spans="1:13" s="326" customFormat="1" x14ac:dyDescent="0.3">
      <c r="A3" s="343" t="s">
        <v>9</v>
      </c>
      <c r="B3" s="344">
        <v>7.8653541771246118</v>
      </c>
      <c r="C3" s="344">
        <v>7.40194802924269</v>
      </c>
      <c r="D3" s="345">
        <v>7.1257404054068214</v>
      </c>
      <c r="E3" s="345">
        <v>7.0384587786263033</v>
      </c>
      <c r="F3" s="346">
        <v>6.9116609364175403</v>
      </c>
      <c r="H3" s="343" t="s">
        <v>9</v>
      </c>
      <c r="I3" s="344">
        <v>1.9</v>
      </c>
      <c r="J3" s="344">
        <v>1.8845450503900101</v>
      </c>
      <c r="K3" s="345">
        <v>2.0034030532773168</v>
      </c>
      <c r="L3" s="345">
        <v>2.0338403613563019</v>
      </c>
      <c r="M3" s="346">
        <v>1.9747602675478699</v>
      </c>
    </row>
    <row r="4" spans="1:13" s="326" customFormat="1" x14ac:dyDescent="0.3">
      <c r="A4" s="343" t="s">
        <v>10</v>
      </c>
      <c r="B4" s="344">
        <v>2.3383061310386757</v>
      </c>
      <c r="C4" s="344">
        <v>2.3561011238602401</v>
      </c>
      <c r="D4" s="345">
        <v>2.364382935460227</v>
      </c>
      <c r="E4" s="345">
        <v>2.37714140821857</v>
      </c>
      <c r="F4" s="346">
        <v>2.3872805691276899</v>
      </c>
      <c r="H4" s="343" t="s">
        <v>10</v>
      </c>
      <c r="I4" s="344">
        <v>3.9</v>
      </c>
      <c r="J4" s="344">
        <v>3.9268352064337302</v>
      </c>
      <c r="K4" s="345">
        <v>3.9406382257670454</v>
      </c>
      <c r="L4" s="345">
        <v>3.9619023470309505</v>
      </c>
      <c r="M4" s="346">
        <v>4.7745611382553799</v>
      </c>
    </row>
    <row r="5" spans="1:13" s="326" customFormat="1" x14ac:dyDescent="0.3">
      <c r="A5" s="343" t="s">
        <v>11</v>
      </c>
      <c r="B5" s="344">
        <v>2.7564040370870679</v>
      </c>
      <c r="C5" s="344">
        <v>2.6764970007254498</v>
      </c>
      <c r="D5" s="345">
        <v>2.6248707400867963</v>
      </c>
      <c r="E5" s="345">
        <v>2.5603745279994388</v>
      </c>
      <c r="F5" s="346">
        <v>2.5142334931875698</v>
      </c>
      <c r="H5" s="343" t="s">
        <v>11</v>
      </c>
      <c r="I5" s="344">
        <v>4.4000000000000004</v>
      </c>
      <c r="J5" s="344">
        <v>4.2843925869821602</v>
      </c>
      <c r="K5" s="345">
        <v>4.1219453066762242</v>
      </c>
      <c r="L5" s="345">
        <v>4.0447940014310202</v>
      </c>
      <c r="M5" s="346">
        <v>3.98501039829334</v>
      </c>
    </row>
    <row r="6" spans="1:13" s="326" customFormat="1" x14ac:dyDescent="0.3">
      <c r="A6" s="343" t="s">
        <v>12</v>
      </c>
      <c r="B6" s="344">
        <v>7.135721421435707</v>
      </c>
      <c r="C6" s="344">
        <v>6.3352985557439103</v>
      </c>
      <c r="D6" s="345">
        <v>6.29463468229262</v>
      </c>
      <c r="E6" s="345">
        <v>5.4950260540028424</v>
      </c>
      <c r="F6" s="346">
        <v>5.4595634608361001</v>
      </c>
      <c r="H6" s="343" t="s">
        <v>12</v>
      </c>
      <c r="I6" s="344">
        <v>4.0999999999999996</v>
      </c>
      <c r="J6" s="344">
        <v>4.2235323704959402</v>
      </c>
      <c r="K6" s="345">
        <v>4.3871696270524323</v>
      </c>
      <c r="L6" s="345">
        <v>4.1686404547607765</v>
      </c>
      <c r="M6" s="346">
        <v>3.7652161798869699</v>
      </c>
    </row>
    <row r="7" spans="1:13" s="326" customFormat="1" x14ac:dyDescent="0.3">
      <c r="A7" s="343" t="s">
        <v>13</v>
      </c>
      <c r="B7" s="344">
        <v>4.0936630096610447</v>
      </c>
      <c r="C7" s="344">
        <v>4.0875250593155599</v>
      </c>
      <c r="D7" s="345">
        <v>4.082064337044919</v>
      </c>
      <c r="E7" s="345">
        <v>4.0748437667855777</v>
      </c>
      <c r="F7" s="346">
        <v>4.0658069333096796</v>
      </c>
      <c r="H7" s="343" t="s">
        <v>13</v>
      </c>
      <c r="I7" s="344">
        <v>4.8</v>
      </c>
      <c r="J7" s="344">
        <v>4.8307114337365702</v>
      </c>
      <c r="K7" s="345">
        <v>4.8242578528712681</v>
      </c>
      <c r="L7" s="345">
        <v>5.1861647940907361</v>
      </c>
      <c r="M7" s="346">
        <v>5.35947277572639</v>
      </c>
    </row>
    <row r="8" spans="1:13" s="326" customFormat="1" x14ac:dyDescent="0.3">
      <c r="A8" s="343" t="s">
        <v>14</v>
      </c>
      <c r="B8" s="344">
        <v>4.459730960648348</v>
      </c>
      <c r="C8" s="344">
        <v>4.4759815776736396</v>
      </c>
      <c r="D8" s="345">
        <v>4.432908038509364</v>
      </c>
      <c r="E8" s="345">
        <v>4.4416553927401345</v>
      </c>
      <c r="F8" s="346">
        <v>4.2892656350339102</v>
      </c>
      <c r="H8" s="343" t="s">
        <v>14</v>
      </c>
      <c r="I8" s="344">
        <v>4.8</v>
      </c>
      <c r="J8" s="344">
        <v>4.9235797354410096</v>
      </c>
      <c r="K8" s="345">
        <v>4.6972557655764353</v>
      </c>
      <c r="L8" s="345">
        <v>4.563902788870597</v>
      </c>
      <c r="M8" s="346">
        <v>4.4722200934002796</v>
      </c>
    </row>
    <row r="9" spans="1:13" s="326" customFormat="1" x14ac:dyDescent="0.3">
      <c r="A9" s="343" t="s">
        <v>15</v>
      </c>
      <c r="B9" s="344">
        <v>6.4378276976535336</v>
      </c>
      <c r="C9" s="344">
        <v>5.6500968705014198</v>
      </c>
      <c r="D9" s="345">
        <v>5.9119513380716526</v>
      </c>
      <c r="E9" s="345">
        <v>5.6764988013538034</v>
      </c>
      <c r="F9" s="346">
        <v>5.3179695828502798</v>
      </c>
      <c r="H9" s="343" t="s">
        <v>15</v>
      </c>
      <c r="I9" s="344">
        <v>3.2</v>
      </c>
      <c r="J9" s="344">
        <v>3.2754184756529998</v>
      </c>
      <c r="K9" s="345">
        <v>3.1201965395378171</v>
      </c>
      <c r="L9" s="345">
        <v>3.2084558442434541</v>
      </c>
      <c r="M9" s="346">
        <v>3.2725966663694099</v>
      </c>
    </row>
    <row r="10" spans="1:13" s="326" customFormat="1" x14ac:dyDescent="0.3">
      <c r="A10" s="343" t="s">
        <v>16</v>
      </c>
      <c r="B10" s="344">
        <v>16.863907007237586</v>
      </c>
      <c r="C10" s="344">
        <v>17.631486652582701</v>
      </c>
      <c r="D10" s="345">
        <v>17.249012494034716</v>
      </c>
      <c r="E10" s="345">
        <v>17.212798357847657</v>
      </c>
      <c r="F10" s="346">
        <v>17.089717793943102</v>
      </c>
      <c r="H10" s="343" t="s">
        <v>16</v>
      </c>
      <c r="I10" s="344">
        <v>4.4000000000000004</v>
      </c>
      <c r="J10" s="344">
        <v>4.3283071926917804</v>
      </c>
      <c r="K10" s="345">
        <v>4.152540044860209</v>
      </c>
      <c r="L10" s="345">
        <v>4.3031995894619142</v>
      </c>
      <c r="M10" s="346">
        <v>4.12732807099004</v>
      </c>
    </row>
    <row r="11" spans="1:13" s="326" customFormat="1" x14ac:dyDescent="0.3">
      <c r="A11" s="343" t="s">
        <v>17</v>
      </c>
      <c r="B11" s="344">
        <v>5.909437754072119</v>
      </c>
      <c r="C11" s="344">
        <v>5.9575382642566099</v>
      </c>
      <c r="D11" s="345">
        <v>5.9566075748717475</v>
      </c>
      <c r="E11" s="345">
        <v>6.0638332993833526</v>
      </c>
      <c r="F11" s="346">
        <v>6.5702771872127599</v>
      </c>
      <c r="H11" s="343" t="s">
        <v>17</v>
      </c>
      <c r="I11" s="344">
        <v>3.7</v>
      </c>
      <c r="J11" s="344">
        <v>3.7993357232428999</v>
      </c>
      <c r="K11" s="345">
        <v>3.8661754825582664</v>
      </c>
      <c r="L11" s="345">
        <v>3.9751796073735313</v>
      </c>
      <c r="M11" s="346">
        <v>4.0587719142850203</v>
      </c>
    </row>
    <row r="12" spans="1:13" s="326" customFormat="1" x14ac:dyDescent="0.3">
      <c r="A12" s="343" t="s">
        <v>18</v>
      </c>
      <c r="B12" s="344">
        <v>12.870890841521762</v>
      </c>
      <c r="C12" s="344">
        <v>12.9793894772938</v>
      </c>
      <c r="D12" s="345">
        <v>12.451779415391629</v>
      </c>
      <c r="E12" s="345">
        <v>9.794036234722908</v>
      </c>
      <c r="F12" s="346">
        <v>9.8400891667589505</v>
      </c>
      <c r="H12" s="343" t="s">
        <v>18</v>
      </c>
      <c r="I12" s="344">
        <v>6.8</v>
      </c>
      <c r="J12" s="344">
        <v>6.5431078640678697</v>
      </c>
      <c r="K12" s="345">
        <v>4.9967441001678852</v>
      </c>
      <c r="L12" s="345">
        <v>4.950537441048465</v>
      </c>
      <c r="M12" s="346">
        <v>5.2283852520926297</v>
      </c>
    </row>
    <row r="13" spans="1:13" s="326" customFormat="1" x14ac:dyDescent="0.3">
      <c r="A13" s="343" t="s">
        <v>19</v>
      </c>
      <c r="B13" s="344">
        <v>13.523149172629147</v>
      </c>
      <c r="C13" s="344">
        <v>14.250752652940299</v>
      </c>
      <c r="D13" s="345">
        <v>12.93722184973023</v>
      </c>
      <c r="E13" s="345">
        <v>13.677880267679509</v>
      </c>
      <c r="F13" s="346">
        <v>13.945341065628099</v>
      </c>
      <c r="H13" s="343" t="s">
        <v>19</v>
      </c>
      <c r="I13" s="344">
        <v>4.2</v>
      </c>
      <c r="J13" s="344">
        <v>4.3762153816115896</v>
      </c>
      <c r="K13" s="345">
        <v>4.3874056707780786</v>
      </c>
      <c r="L13" s="345">
        <v>4.2955326460481107</v>
      </c>
      <c r="M13" s="346">
        <v>4.7618237785071704</v>
      </c>
    </row>
    <row r="14" spans="1:13" s="326" customFormat="1" x14ac:dyDescent="0.3">
      <c r="A14" s="343" t="s">
        <v>20</v>
      </c>
      <c r="B14" s="344">
        <v>5.5455391940654994</v>
      </c>
      <c r="C14" s="344">
        <v>4.7287388129699597</v>
      </c>
      <c r="D14" s="345">
        <v>4.4861854745116396</v>
      </c>
      <c r="E14" s="345">
        <v>4.5695634434924521</v>
      </c>
      <c r="F14" s="346">
        <v>4.3270999055249897</v>
      </c>
      <c r="H14" s="343" t="s">
        <v>20</v>
      </c>
      <c r="I14" s="344">
        <v>6.8</v>
      </c>
      <c r="J14" s="344">
        <v>7.1254968414615796</v>
      </c>
      <c r="K14" s="345">
        <v>7.1518898869026142</v>
      </c>
      <c r="L14" s="345">
        <v>7.5071399428804568</v>
      </c>
      <c r="M14" s="346">
        <v>7.73633013412043</v>
      </c>
    </row>
    <row r="15" spans="1:13" s="326" customFormat="1" x14ac:dyDescent="0.3">
      <c r="A15" s="343" t="s">
        <v>21</v>
      </c>
      <c r="B15" s="344">
        <v>4.2427353763518418</v>
      </c>
      <c r="C15" s="344">
        <v>4.2286012398462596</v>
      </c>
      <c r="D15" s="345">
        <v>4.1199540735325337</v>
      </c>
      <c r="E15" s="345">
        <v>4.0022432912820793</v>
      </c>
      <c r="F15" s="346">
        <v>3.8951659459759198</v>
      </c>
      <c r="H15" s="343" t="s">
        <v>21</v>
      </c>
      <c r="I15" s="344">
        <v>9.6</v>
      </c>
      <c r="J15" s="344">
        <v>9.5780365432662293</v>
      </c>
      <c r="K15" s="345">
        <v>9.3080443883512789</v>
      </c>
      <c r="L15" s="345">
        <v>9.3781378816906358</v>
      </c>
      <c r="M15" s="346">
        <v>9.2531453039777301</v>
      </c>
    </row>
    <row r="16" spans="1:13" s="326" customFormat="1" x14ac:dyDescent="0.3">
      <c r="A16" s="343" t="s">
        <v>22</v>
      </c>
      <c r="B16" s="344">
        <v>5.1067383412412672</v>
      </c>
      <c r="C16" s="344">
        <v>5.27699313915506</v>
      </c>
      <c r="D16" s="345">
        <v>4.915874265549478</v>
      </c>
      <c r="E16" s="345">
        <v>4.8661948485244784</v>
      </c>
      <c r="F16" s="346">
        <v>4.8796108510346299</v>
      </c>
      <c r="H16" s="343" t="s">
        <v>22</v>
      </c>
      <c r="I16" s="344">
        <v>7</v>
      </c>
      <c r="J16" s="344">
        <v>6.6339342320806498</v>
      </c>
      <c r="K16" s="345">
        <v>6.6553374672054462</v>
      </c>
      <c r="L16" s="345">
        <v>5.8546406771310124</v>
      </c>
      <c r="M16" s="346">
        <v>5.0320986901294598</v>
      </c>
    </row>
    <row r="17" spans="1:13" s="326" customFormat="1" x14ac:dyDescent="0.3">
      <c r="A17" s="343" t="s">
        <v>23</v>
      </c>
      <c r="B17" s="344">
        <v>4.1487419737799511</v>
      </c>
      <c r="C17" s="344">
        <v>4.1663061209446601</v>
      </c>
      <c r="D17" s="345">
        <v>4.1874832903311008</v>
      </c>
      <c r="E17" s="345">
        <v>4.2140340299455739</v>
      </c>
      <c r="F17" s="346">
        <v>4.2536900761410497</v>
      </c>
      <c r="H17" s="343" t="s">
        <v>23</v>
      </c>
      <c r="I17" s="344">
        <v>13.1</v>
      </c>
      <c r="J17" s="344">
        <v>13.139888535287</v>
      </c>
      <c r="K17" s="345">
        <v>12.884563970249541</v>
      </c>
      <c r="L17" s="345">
        <v>13.290415017520656</v>
      </c>
      <c r="M17" s="346">
        <v>12.7610702284232</v>
      </c>
    </row>
    <row r="18" spans="1:13" s="326" customFormat="1" x14ac:dyDescent="0.3">
      <c r="A18" s="343" t="s">
        <v>24</v>
      </c>
      <c r="B18" s="344">
        <v>4.3333403280952805</v>
      </c>
      <c r="C18" s="344">
        <v>4.2899749609031197</v>
      </c>
      <c r="D18" s="345">
        <v>4.3328713887315207</v>
      </c>
      <c r="E18" s="345">
        <v>4.2733135857048223</v>
      </c>
      <c r="F18" s="346">
        <v>4.20566965636921</v>
      </c>
      <c r="H18" s="343" t="s">
        <v>24</v>
      </c>
      <c r="I18" s="344">
        <v>19.600000000000001</v>
      </c>
      <c r="J18" s="344">
        <v>19.501439961715</v>
      </c>
      <c r="K18" s="345">
        <v>19.420854366883571</v>
      </c>
      <c r="L18" s="345">
        <v>20.422663321239913</v>
      </c>
      <c r="M18" s="346">
        <v>20.752566665035001</v>
      </c>
    </row>
    <row r="19" spans="1:13" s="326" customFormat="1" x14ac:dyDescent="0.3">
      <c r="A19" s="343" t="s">
        <v>25</v>
      </c>
      <c r="B19" s="344">
        <v>6.1612110202549806</v>
      </c>
      <c r="C19" s="344">
        <v>6.2788711570733202</v>
      </c>
      <c r="D19" s="345">
        <v>6.3732071356297215</v>
      </c>
      <c r="E19" s="345">
        <v>6.4225409449336279</v>
      </c>
      <c r="F19" s="346">
        <v>6.2793912117810304</v>
      </c>
      <c r="H19" s="343" t="s">
        <v>25</v>
      </c>
      <c r="I19" s="344">
        <v>10.5</v>
      </c>
      <c r="J19" s="344">
        <v>10.3257998325307</v>
      </c>
      <c r="K19" s="345">
        <v>10.310323512852717</v>
      </c>
      <c r="L19" s="345">
        <v>10.498384236910738</v>
      </c>
      <c r="M19" s="346">
        <v>10.399466078008899</v>
      </c>
    </row>
    <row r="20" spans="1:13" s="326" customFormat="1" x14ac:dyDescent="0.3">
      <c r="A20" s="343" t="s">
        <v>26</v>
      </c>
      <c r="B20" s="344">
        <v>10.578909123702132</v>
      </c>
      <c r="C20" s="344">
        <v>12.898862459778201</v>
      </c>
      <c r="D20" s="345">
        <v>12.974148133212942</v>
      </c>
      <c r="E20" s="345">
        <v>13.577421277406113</v>
      </c>
      <c r="F20" s="346">
        <v>14.2128985607664</v>
      </c>
      <c r="H20" s="343" t="s">
        <v>26</v>
      </c>
      <c r="I20" s="344">
        <v>8.8000000000000007</v>
      </c>
      <c r="J20" s="344">
        <v>8.5411386557990792</v>
      </c>
      <c r="K20" s="345">
        <v>8.7663163062249598</v>
      </c>
      <c r="L20" s="345">
        <v>8.2875168836115236</v>
      </c>
      <c r="M20" s="346">
        <v>8.3500779044502398</v>
      </c>
    </row>
    <row r="21" spans="1:13" s="326" customFormat="1" x14ac:dyDescent="0.3">
      <c r="A21" s="343" t="s">
        <v>27</v>
      </c>
      <c r="B21" s="344">
        <v>7.9933988690858335</v>
      </c>
      <c r="C21" s="344">
        <v>8.6779080253394891</v>
      </c>
      <c r="D21" s="345">
        <v>8.7017232465264343</v>
      </c>
      <c r="E21" s="345">
        <v>8.592637787268659</v>
      </c>
      <c r="F21" s="346">
        <v>8.1019381911039705</v>
      </c>
      <c r="H21" s="343" t="s">
        <v>27</v>
      </c>
      <c r="I21" s="344">
        <v>11.4</v>
      </c>
      <c r="J21" s="344">
        <v>11.6212920339342</v>
      </c>
      <c r="K21" s="345">
        <v>11.449635850692678</v>
      </c>
      <c r="L21" s="345">
        <v>11.389058368924141</v>
      </c>
      <c r="M21" s="346">
        <v>10.9672577952749</v>
      </c>
    </row>
    <row r="22" spans="1:13" s="326" customFormat="1" x14ac:dyDescent="0.3">
      <c r="A22" s="343" t="s">
        <v>28</v>
      </c>
      <c r="B22" s="344">
        <v>5.4790969505585139</v>
      </c>
      <c r="C22" s="344">
        <v>5.5180448936308197</v>
      </c>
      <c r="D22" s="345">
        <v>5.7350324058994895</v>
      </c>
      <c r="E22" s="345">
        <v>5.8285387137310227</v>
      </c>
      <c r="F22" s="346">
        <v>5.8601277507849696</v>
      </c>
      <c r="H22" s="343" t="s">
        <v>28</v>
      </c>
      <c r="I22" s="344">
        <v>22.5</v>
      </c>
      <c r="J22" s="344">
        <v>22.840764398993301</v>
      </c>
      <c r="K22" s="345">
        <v>23.652064680882031</v>
      </c>
      <c r="L22" s="345">
        <v>23.990504057200045</v>
      </c>
      <c r="M22" s="346">
        <v>23.4405110031399</v>
      </c>
    </row>
    <row r="23" spans="1:13" s="326" customFormat="1" x14ac:dyDescent="0.3">
      <c r="A23" s="343" t="s">
        <v>29</v>
      </c>
      <c r="B23" s="344">
        <v>9.4391463644857225</v>
      </c>
      <c r="C23" s="344">
        <v>9.6493777960579905</v>
      </c>
      <c r="D23" s="345">
        <v>9.1341602470457648</v>
      </c>
      <c r="E23" s="345">
        <v>9.222316063333043</v>
      </c>
      <c r="F23" s="346">
        <v>9.1486230407461395</v>
      </c>
      <c r="H23" s="343" t="s">
        <v>29</v>
      </c>
      <c r="I23" s="344">
        <v>12.1</v>
      </c>
      <c r="J23" s="344">
        <v>12.483882523649999</v>
      </c>
      <c r="K23" s="345">
        <v>12.219207747703605</v>
      </c>
      <c r="L23" s="345">
        <v>11.831260739144364</v>
      </c>
      <c r="M23" s="346">
        <v>12.076182413784901</v>
      </c>
    </row>
    <row r="24" spans="1:13" s="326" customFormat="1" x14ac:dyDescent="0.3">
      <c r="A24" s="347" t="s">
        <v>30</v>
      </c>
      <c r="B24" s="348">
        <v>6.0774629349948617</v>
      </c>
      <c r="C24" s="348">
        <v>6.0869990896697503</v>
      </c>
      <c r="D24" s="349">
        <v>5.9867596572596593</v>
      </c>
      <c r="E24" s="349">
        <v>5.8083911913450015</v>
      </c>
      <c r="F24" s="350">
        <v>5.7693169069236498</v>
      </c>
      <c r="H24" s="347" t="s">
        <v>30</v>
      </c>
      <c r="I24" s="348">
        <v>8.9</v>
      </c>
      <c r="J24" s="348">
        <v>8.8626574885335199</v>
      </c>
      <c r="K24" s="349">
        <v>8.7458175808920071</v>
      </c>
      <c r="L24" s="349">
        <v>8.8481269343397244</v>
      </c>
      <c r="M24" s="350">
        <v>8.7879531899327308</v>
      </c>
    </row>
    <row r="26" spans="1:13" x14ac:dyDescent="0.3">
      <c r="E26" s="311" t="s">
        <v>159</v>
      </c>
      <c r="L26" s="311" t="s">
        <v>159</v>
      </c>
    </row>
  </sheetData>
  <mergeCells count="2">
    <mergeCell ref="A1:F1"/>
    <mergeCell ref="H1:M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rgb="FF00B0F0"/>
  </sheetPr>
  <dimension ref="A1:F27"/>
  <sheetViews>
    <sheetView workbookViewId="0">
      <selection activeCell="H11" sqref="H11"/>
    </sheetView>
  </sheetViews>
  <sheetFormatPr defaultColWidth="9.08984375" defaultRowHeight="13" x14ac:dyDescent="0.3"/>
  <cols>
    <col min="1" max="1" width="26.54296875" style="361" customWidth="1"/>
    <col min="2" max="6" width="11.81640625" style="351" customWidth="1"/>
    <col min="7" max="16384" width="9.08984375" style="351"/>
  </cols>
  <sheetData>
    <row r="1" spans="1:6" ht="45" customHeight="1" x14ac:dyDescent="0.3">
      <c r="A1" s="481" t="s">
        <v>830</v>
      </c>
      <c r="B1" s="481"/>
      <c r="C1" s="481"/>
      <c r="D1" s="481"/>
      <c r="E1" s="481"/>
      <c r="F1" s="481"/>
    </row>
    <row r="2" spans="1:6" ht="39.65" customHeight="1" x14ac:dyDescent="0.3">
      <c r="A2" s="352" t="s">
        <v>2</v>
      </c>
      <c r="B2" s="352" t="s">
        <v>823</v>
      </c>
      <c r="C2" s="352" t="s">
        <v>824</v>
      </c>
      <c r="D2" s="352" t="s">
        <v>825</v>
      </c>
      <c r="E2" s="352" t="s">
        <v>826</v>
      </c>
      <c r="F2" s="352" t="s">
        <v>827</v>
      </c>
    </row>
    <row r="3" spans="1:6" x14ac:dyDescent="0.3">
      <c r="A3" s="353" t="s">
        <v>831</v>
      </c>
      <c r="B3" s="354">
        <v>26.384244462098398</v>
      </c>
      <c r="C3" s="354">
        <v>25.642952105118969</v>
      </c>
      <c r="D3" s="354">
        <v>25.854741838921012</v>
      </c>
      <c r="E3" s="355">
        <v>26.891996231648726</v>
      </c>
      <c r="F3" s="356">
        <v>27.532887228126555</v>
      </c>
    </row>
    <row r="4" spans="1:6" x14ac:dyDescent="0.3">
      <c r="A4" s="353" t="s">
        <v>832</v>
      </c>
      <c r="B4" s="354">
        <v>0.17338234274221515</v>
      </c>
      <c r="C4" s="354">
        <v>0.34392626220938227</v>
      </c>
      <c r="D4" s="354">
        <v>0.33983551960850944</v>
      </c>
      <c r="E4" s="354">
        <v>0</v>
      </c>
      <c r="F4" s="357">
        <v>0</v>
      </c>
    </row>
    <row r="5" spans="1:6" x14ac:dyDescent="0.3">
      <c r="A5" s="353" t="s">
        <v>833</v>
      </c>
      <c r="B5" s="354">
        <v>26.886125109806279</v>
      </c>
      <c r="C5" s="354">
        <v>26.70338319156523</v>
      </c>
      <c r="D5" s="354">
        <v>26.289442600821193</v>
      </c>
      <c r="E5" s="354">
        <v>26.482146440165806</v>
      </c>
      <c r="F5" s="357">
        <v>25.649452930171822</v>
      </c>
    </row>
    <row r="6" spans="1:6" x14ac:dyDescent="0.3">
      <c r="A6" s="353" t="s">
        <v>834</v>
      </c>
      <c r="B6" s="354">
        <v>42.402107897494332</v>
      </c>
      <c r="C6" s="354">
        <v>37.462272002567005</v>
      </c>
      <c r="D6" s="354">
        <v>37.501359461356692</v>
      </c>
      <c r="E6" s="354">
        <v>42.407407407407405</v>
      </c>
      <c r="F6" s="357">
        <v>42.033122831300403</v>
      </c>
    </row>
    <row r="7" spans="1:6" x14ac:dyDescent="0.3">
      <c r="A7" s="353" t="s">
        <v>835</v>
      </c>
      <c r="B7" s="354">
        <v>40.758012777313532</v>
      </c>
      <c r="C7" s="354">
        <v>39.966166208500745</v>
      </c>
      <c r="D7" s="354">
        <v>39.542342029990465</v>
      </c>
      <c r="E7" s="354">
        <v>39.367326057298769</v>
      </c>
      <c r="F7" s="357">
        <v>38.548847806602396</v>
      </c>
    </row>
    <row r="8" spans="1:6" x14ac:dyDescent="0.3">
      <c r="A8" s="353" t="s">
        <v>836</v>
      </c>
      <c r="B8" s="354">
        <v>27.230369941990652</v>
      </c>
      <c r="C8" s="354">
        <v>27.757356171008841</v>
      </c>
      <c r="D8" s="354">
        <v>27.618317964994848</v>
      </c>
      <c r="E8" s="354">
        <v>27.401447848246459</v>
      </c>
      <c r="F8" s="357">
        <v>28.027504333759655</v>
      </c>
    </row>
    <row r="9" spans="1:6" x14ac:dyDescent="0.3">
      <c r="A9" s="353" t="s">
        <v>837</v>
      </c>
      <c r="B9" s="354">
        <v>24.463014908316453</v>
      </c>
      <c r="C9" s="354">
        <v>24.598730989770093</v>
      </c>
      <c r="D9" s="354">
        <v>24.1270611057226</v>
      </c>
      <c r="E9" s="354">
        <v>24.818624590954062</v>
      </c>
      <c r="F9" s="357">
        <v>24.67469545957918</v>
      </c>
    </row>
    <row r="10" spans="1:6" x14ac:dyDescent="0.3">
      <c r="A10" s="353" t="s">
        <v>838</v>
      </c>
      <c r="B10" s="354">
        <v>14.510700880612097</v>
      </c>
      <c r="C10" s="354">
        <v>14.502329483183974</v>
      </c>
      <c r="D10" s="354">
        <v>14.47544537231909</v>
      </c>
      <c r="E10" s="354">
        <v>14.655907244069919</v>
      </c>
      <c r="F10" s="357">
        <v>14.668531924429898</v>
      </c>
    </row>
    <row r="11" spans="1:6" x14ac:dyDescent="0.3">
      <c r="A11" s="353" t="s">
        <v>839</v>
      </c>
      <c r="B11" s="354">
        <v>15.473817373303687</v>
      </c>
      <c r="C11" s="354">
        <v>15.830923451484221</v>
      </c>
      <c r="D11" s="354">
        <v>15.649175335680821</v>
      </c>
      <c r="E11" s="354">
        <v>15.506856337306164</v>
      </c>
      <c r="F11" s="357">
        <v>15.552842209346311</v>
      </c>
    </row>
    <row r="12" spans="1:6" x14ac:dyDescent="0.3">
      <c r="A12" s="353" t="s">
        <v>840</v>
      </c>
      <c r="B12" s="354">
        <v>12.310424627307466</v>
      </c>
      <c r="C12" s="354">
        <v>12.568835461543243</v>
      </c>
      <c r="D12" s="354">
        <v>12.369512445604688</v>
      </c>
      <c r="E12" s="354">
        <v>13.323283625442722</v>
      </c>
      <c r="F12" s="357">
        <v>13.992363961954961</v>
      </c>
    </row>
    <row r="13" spans="1:6" x14ac:dyDescent="0.3">
      <c r="A13" s="353" t="s">
        <v>841</v>
      </c>
      <c r="B13" s="354">
        <v>10.630755106307552</v>
      </c>
      <c r="C13" s="354">
        <v>10.137535583202466</v>
      </c>
      <c r="D13" s="354">
        <v>10.237192289567579</v>
      </c>
      <c r="E13" s="354">
        <v>10.437898980848919</v>
      </c>
      <c r="F13" s="357">
        <v>9.6795638877808798</v>
      </c>
    </row>
    <row r="14" spans="1:6" x14ac:dyDescent="0.3">
      <c r="A14" s="353" t="s">
        <v>842</v>
      </c>
      <c r="B14" s="354">
        <v>11.077127009393013</v>
      </c>
      <c r="C14" s="354">
        <v>11.322250108504896</v>
      </c>
      <c r="D14" s="354">
        <v>11.921798139910607</v>
      </c>
      <c r="E14" s="354">
        <v>14.087470140688289</v>
      </c>
      <c r="F14" s="357">
        <v>14.812817686567756</v>
      </c>
    </row>
    <row r="15" spans="1:6" x14ac:dyDescent="0.3">
      <c r="A15" s="353" t="s">
        <v>843</v>
      </c>
      <c r="B15" s="354">
        <v>5.5110639841504589</v>
      </c>
      <c r="C15" s="354">
        <v>5.6723665689957059</v>
      </c>
      <c r="D15" s="354">
        <v>5.3818021110883381</v>
      </c>
      <c r="E15" s="354">
        <v>5.9175351083559908</v>
      </c>
      <c r="F15" s="357">
        <v>5.8326083719326292</v>
      </c>
    </row>
    <row r="16" spans="1:6" x14ac:dyDescent="0.3">
      <c r="A16" s="353" t="s">
        <v>844</v>
      </c>
      <c r="B16" s="354">
        <v>5.4800708091573647</v>
      </c>
      <c r="C16" s="354">
        <v>5.5945572152705463</v>
      </c>
      <c r="D16" s="354">
        <v>5.6414372666326535</v>
      </c>
      <c r="E16" s="354">
        <v>5.5582812580695133</v>
      </c>
      <c r="F16" s="357">
        <v>5.7990680526396643</v>
      </c>
    </row>
    <row r="17" spans="1:6" x14ac:dyDescent="0.3">
      <c r="A17" s="353" t="s">
        <v>845</v>
      </c>
      <c r="B17" s="354">
        <v>0.49191752182884002</v>
      </c>
      <c r="C17" s="354">
        <v>0.54277766469909772</v>
      </c>
      <c r="D17" s="354">
        <v>0.56459201505578704</v>
      </c>
      <c r="E17" s="354">
        <v>0.80278298100080281</v>
      </c>
      <c r="F17" s="357">
        <v>0.79695033671151727</v>
      </c>
    </row>
    <row r="18" spans="1:6" x14ac:dyDescent="0.3">
      <c r="A18" s="353" t="s">
        <v>846</v>
      </c>
      <c r="B18" s="354">
        <v>0.89007392666412732</v>
      </c>
      <c r="C18" s="354">
        <v>1.2324368184758354</v>
      </c>
      <c r="D18" s="354">
        <v>1.3494298799910791</v>
      </c>
      <c r="E18" s="354">
        <v>1.3613475853283181</v>
      </c>
      <c r="F18" s="357">
        <v>1.3445073164293844</v>
      </c>
    </row>
    <row r="19" spans="1:6" x14ac:dyDescent="0.3">
      <c r="A19" s="353" t="s">
        <v>847</v>
      </c>
      <c r="B19" s="354">
        <v>5.2867125858598634</v>
      </c>
      <c r="C19" s="354">
        <v>5.6185905069402322</v>
      </c>
      <c r="D19" s="354">
        <v>4.9432283997523196</v>
      </c>
      <c r="E19" s="354">
        <v>5.0993786413961093</v>
      </c>
      <c r="F19" s="357">
        <v>5.2191972955477235</v>
      </c>
    </row>
    <row r="20" spans="1:6" x14ac:dyDescent="0.3">
      <c r="A20" s="353" t="s">
        <v>848</v>
      </c>
      <c r="B20" s="354">
        <v>1.0829629867316979</v>
      </c>
      <c r="C20" s="354">
        <v>1.2957692735742563</v>
      </c>
      <c r="D20" s="354">
        <v>1.3611115482053784</v>
      </c>
      <c r="E20" s="354">
        <v>1.9660313472775925</v>
      </c>
      <c r="F20" s="357">
        <v>1.2906217396344526</v>
      </c>
    </row>
    <row r="21" spans="1:6" x14ac:dyDescent="0.3">
      <c r="A21" s="353" t="s">
        <v>849</v>
      </c>
      <c r="B21" s="354">
        <v>5.7068086405235947</v>
      </c>
      <c r="C21" s="354">
        <v>6.1384397247212386</v>
      </c>
      <c r="D21" s="354">
        <v>5.5299942608678734</v>
      </c>
      <c r="E21" s="354">
        <v>5.8657533585779404</v>
      </c>
      <c r="F21" s="357">
        <v>5.6587213050024623</v>
      </c>
    </row>
    <row r="22" spans="1:6" x14ac:dyDescent="0.3">
      <c r="A22" s="353" t="s">
        <v>850</v>
      </c>
      <c r="B22" s="354">
        <v>1.3712410570698879</v>
      </c>
      <c r="C22" s="354">
        <v>1.4753133821266564</v>
      </c>
      <c r="D22" s="354">
        <v>1.4459876008727877</v>
      </c>
      <c r="E22" s="354">
        <v>1.3964000939205532</v>
      </c>
      <c r="F22" s="357">
        <v>1.3792648009169941</v>
      </c>
    </row>
    <row r="23" spans="1:6" x14ac:dyDescent="0.3">
      <c r="A23" s="353" t="s">
        <v>851</v>
      </c>
      <c r="B23" s="354">
        <v>1.9721283666153206</v>
      </c>
      <c r="C23" s="354">
        <v>1.9962855997447373</v>
      </c>
      <c r="D23" s="354">
        <v>2.1216973578863092</v>
      </c>
      <c r="E23" s="354">
        <v>2.171015244245762</v>
      </c>
      <c r="F23" s="357">
        <v>2.7411745984487208</v>
      </c>
    </row>
    <row r="24" spans="1:6" x14ac:dyDescent="0.3">
      <c r="A24" s="327" t="s">
        <v>30</v>
      </c>
      <c r="B24" s="358">
        <v>14.426426540921097</v>
      </c>
      <c r="C24" s="358">
        <v>14.467680763360161</v>
      </c>
      <c r="D24" s="358">
        <v>14.292958225382616</v>
      </c>
      <c r="E24" s="358">
        <v>14.638792591489979</v>
      </c>
      <c r="F24" s="358">
        <v>14.642785110979876</v>
      </c>
    </row>
    <row r="25" spans="1:6" x14ac:dyDescent="0.3">
      <c r="A25" s="359"/>
    </row>
    <row r="26" spans="1:6" x14ac:dyDescent="0.3">
      <c r="A26" s="359"/>
      <c r="F26" s="360" t="s">
        <v>258</v>
      </c>
    </row>
    <row r="27" spans="1:6" x14ac:dyDescent="0.3">
      <c r="A27" s="359"/>
    </row>
  </sheetData>
  <mergeCells count="1">
    <mergeCell ref="A1:F1"/>
  </mergeCells>
  <pageMargins left="0.7" right="0.7" top="0.75" bottom="0.75" header="0.3" footer="0.3"/>
  <pageSetup paperSize="9" orientation="landscape" horizontalDpi="300" verticalDpi="0" r:id="rId1"/>
  <tableParts count="1">
    <tablePart r:id="rId2"/>
  </tablePart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00B0F0"/>
  </sheetPr>
  <dimension ref="A1:H26"/>
  <sheetViews>
    <sheetView workbookViewId="0">
      <selection sqref="A1:F1"/>
    </sheetView>
  </sheetViews>
  <sheetFormatPr defaultColWidth="12.1796875" defaultRowHeight="13" x14ac:dyDescent="0.3"/>
  <cols>
    <col min="1" max="1" width="30.453125" style="362" customWidth="1"/>
    <col min="2" max="6" width="14.1796875" style="362" customWidth="1"/>
    <col min="7" max="7" width="4.81640625" style="362" customWidth="1"/>
    <col min="8" max="8" width="18.453125" style="362" bestFit="1" customWidth="1"/>
    <col min="9" max="11" width="7.90625" style="362" bestFit="1" customWidth="1"/>
    <col min="12" max="13" width="9" style="362" bestFit="1" customWidth="1"/>
    <col min="14" max="16384" width="12.1796875" style="362"/>
  </cols>
  <sheetData>
    <row r="1" spans="1:8" ht="37.75" customHeight="1" x14ac:dyDescent="0.3">
      <c r="A1" s="482" t="s">
        <v>852</v>
      </c>
      <c r="B1" s="482"/>
      <c r="C1" s="482"/>
      <c r="D1" s="482"/>
      <c r="E1" s="482"/>
      <c r="F1" s="482"/>
      <c r="H1" s="363"/>
    </row>
    <row r="2" spans="1:8" ht="30" customHeight="1" x14ac:dyDescent="0.3">
      <c r="A2" s="364" t="s">
        <v>2</v>
      </c>
      <c r="B2" s="364" t="s">
        <v>823</v>
      </c>
      <c r="C2" s="364" t="s">
        <v>824</v>
      </c>
      <c r="D2" s="364" t="s">
        <v>825</v>
      </c>
      <c r="E2" s="364" t="s">
        <v>826</v>
      </c>
      <c r="F2" s="364" t="s">
        <v>827</v>
      </c>
    </row>
    <row r="3" spans="1:8" x14ac:dyDescent="0.3">
      <c r="A3" s="365" t="s">
        <v>9</v>
      </c>
      <c r="B3" s="366">
        <v>0.60598222698468418</v>
      </c>
      <c r="C3" s="366">
        <v>0.55707703147576848</v>
      </c>
      <c r="D3" s="366">
        <v>0.56178294270632112</v>
      </c>
      <c r="E3" s="367">
        <v>0.6120858475264318</v>
      </c>
      <c r="F3" s="368">
        <v>0.65873311153888325</v>
      </c>
    </row>
    <row r="4" spans="1:8" x14ac:dyDescent="0.3">
      <c r="A4" s="369" t="s">
        <v>10</v>
      </c>
      <c r="B4" s="370">
        <v>0</v>
      </c>
      <c r="C4" s="370">
        <v>0</v>
      </c>
      <c r="D4" s="370">
        <v>0</v>
      </c>
      <c r="E4" s="370">
        <v>0</v>
      </c>
      <c r="F4" s="371">
        <v>0</v>
      </c>
    </row>
    <row r="5" spans="1:8" x14ac:dyDescent="0.3">
      <c r="A5" s="365" t="s">
        <v>11</v>
      </c>
      <c r="B5" s="366">
        <v>2.9312497110361089</v>
      </c>
      <c r="C5" s="366">
        <v>2.9005689875778495</v>
      </c>
      <c r="D5" s="366">
        <v>2.8816018898700713</v>
      </c>
      <c r="E5" s="366">
        <v>2.8566941450894534</v>
      </c>
      <c r="F5" s="372">
        <v>2.8743824895417003</v>
      </c>
    </row>
    <row r="6" spans="1:8" x14ac:dyDescent="0.3">
      <c r="A6" s="369" t="s">
        <v>12</v>
      </c>
      <c r="B6" s="370">
        <v>0</v>
      </c>
      <c r="C6" s="370">
        <v>0</v>
      </c>
      <c r="D6" s="370">
        <v>0.79095933480319947</v>
      </c>
      <c r="E6" s="370">
        <v>0.77972709551656916</v>
      </c>
      <c r="F6" s="371">
        <v>7.6895719791997066E-2</v>
      </c>
    </row>
    <row r="7" spans="1:8" x14ac:dyDescent="0.3">
      <c r="A7" s="365" t="s">
        <v>13</v>
      </c>
      <c r="B7" s="366">
        <v>3.144908393311229</v>
      </c>
      <c r="C7" s="366">
        <v>2.9957002889969693</v>
      </c>
      <c r="D7" s="366">
        <v>2.9730432521452714</v>
      </c>
      <c r="E7" s="366">
        <v>2.9246248294679398</v>
      </c>
      <c r="F7" s="372">
        <v>2.9988021544466879</v>
      </c>
    </row>
    <row r="8" spans="1:8" x14ac:dyDescent="0.3">
      <c r="A8" s="369" t="s">
        <v>14</v>
      </c>
      <c r="B8" s="370">
        <v>1.324401512048492</v>
      </c>
      <c r="C8" s="370">
        <v>1.3529121827753843</v>
      </c>
      <c r="D8" s="370">
        <v>1.4045840515865415</v>
      </c>
      <c r="E8" s="370">
        <v>1.4121389847748693</v>
      </c>
      <c r="F8" s="371">
        <v>1.4420613098872108</v>
      </c>
    </row>
    <row r="9" spans="1:8" x14ac:dyDescent="0.3">
      <c r="A9" s="365" t="s">
        <v>15</v>
      </c>
      <c r="B9" s="366">
        <v>1.3116201755752948</v>
      </c>
      <c r="C9" s="366">
        <v>1.4632530527317809</v>
      </c>
      <c r="D9" s="366">
        <v>1.5984736331614682</v>
      </c>
      <c r="E9" s="366">
        <v>1.5093478095431367</v>
      </c>
      <c r="F9" s="372">
        <v>1.6202305446491492</v>
      </c>
    </row>
    <row r="10" spans="1:8" x14ac:dyDescent="0.3">
      <c r="A10" s="369" t="s">
        <v>16</v>
      </c>
      <c r="B10" s="370">
        <v>1.308286415475675</v>
      </c>
      <c r="C10" s="370">
        <v>1.3101933493593358</v>
      </c>
      <c r="D10" s="370">
        <v>1.309189564339569</v>
      </c>
      <c r="E10" s="370">
        <v>1.3746978717054166</v>
      </c>
      <c r="F10" s="371">
        <v>1.3740430367482945</v>
      </c>
    </row>
    <row r="11" spans="1:8" x14ac:dyDescent="0.3">
      <c r="A11" s="365" t="s">
        <v>17</v>
      </c>
      <c r="B11" s="366">
        <v>2.8971478954228322</v>
      </c>
      <c r="C11" s="366">
        <v>3.0575971287162664</v>
      </c>
      <c r="D11" s="366">
        <v>3.0045432479159824</v>
      </c>
      <c r="E11" s="366">
        <v>2.9947003791905074</v>
      </c>
      <c r="F11" s="372">
        <v>3.575936447772039</v>
      </c>
    </row>
    <row r="12" spans="1:8" x14ac:dyDescent="0.3">
      <c r="A12" s="369" t="s">
        <v>18</v>
      </c>
      <c r="B12" s="370">
        <v>1.3949733598837522</v>
      </c>
      <c r="C12" s="370">
        <v>1.4040397761253218</v>
      </c>
      <c r="D12" s="370">
        <v>1.332412422085268</v>
      </c>
      <c r="E12" s="370">
        <v>1.5042758962844702</v>
      </c>
      <c r="F12" s="371">
        <v>1.4307012653523221</v>
      </c>
    </row>
    <row r="13" spans="1:8" x14ac:dyDescent="0.3">
      <c r="A13" s="365" t="s">
        <v>19</v>
      </c>
      <c r="B13" s="366">
        <v>1.43167501431675</v>
      </c>
      <c r="C13" s="366">
        <v>1.4255909413878469</v>
      </c>
      <c r="D13" s="366">
        <v>1.113030989834616</v>
      </c>
      <c r="E13" s="366">
        <v>1.0661888229364991</v>
      </c>
      <c r="F13" s="372">
        <v>0.93959136639631258</v>
      </c>
    </row>
    <row r="14" spans="1:8" x14ac:dyDescent="0.3">
      <c r="A14" s="369" t="s">
        <v>20</v>
      </c>
      <c r="B14" s="370">
        <v>0.21730509091501743</v>
      </c>
      <c r="C14" s="370">
        <v>0.28036047887726412</v>
      </c>
      <c r="D14" s="370">
        <v>0.27818420609169914</v>
      </c>
      <c r="E14" s="370">
        <v>0.33021669138853454</v>
      </c>
      <c r="F14" s="371">
        <v>0.380629148262983</v>
      </c>
    </row>
    <row r="15" spans="1:8" x14ac:dyDescent="0.3">
      <c r="A15" s="365" t="s">
        <v>21</v>
      </c>
      <c r="B15" s="366">
        <v>0.12720996538247523</v>
      </c>
      <c r="C15" s="366">
        <v>2.9155510634472505E-2</v>
      </c>
      <c r="D15" s="366">
        <v>3.6828755892600942E-2</v>
      </c>
      <c r="E15" s="366">
        <v>3.9645820101540871E-2</v>
      </c>
      <c r="F15" s="372">
        <v>3.9187102740745966E-2</v>
      </c>
    </row>
    <row r="16" spans="1:8" x14ac:dyDescent="0.3">
      <c r="A16" s="369" t="s">
        <v>22</v>
      </c>
      <c r="B16" s="370">
        <v>0</v>
      </c>
      <c r="C16" s="370">
        <v>0</v>
      </c>
      <c r="D16" s="370">
        <v>0</v>
      </c>
      <c r="E16" s="370">
        <v>0</v>
      </c>
      <c r="F16" s="371">
        <v>0</v>
      </c>
    </row>
    <row r="17" spans="1:6" x14ac:dyDescent="0.3">
      <c r="A17" s="365" t="s">
        <v>23</v>
      </c>
      <c r="B17" s="366">
        <v>0</v>
      </c>
      <c r="C17" s="366">
        <v>0</v>
      </c>
      <c r="D17" s="366">
        <v>0</v>
      </c>
      <c r="E17" s="366">
        <v>0</v>
      </c>
      <c r="F17" s="372">
        <v>0</v>
      </c>
    </row>
    <row r="18" spans="1:6" x14ac:dyDescent="0.3">
      <c r="A18" s="369" t="s">
        <v>24</v>
      </c>
      <c r="B18" s="370">
        <v>0.13117901757604497</v>
      </c>
      <c r="C18" s="370">
        <v>0.12917621932782436</v>
      </c>
      <c r="D18" s="370">
        <v>0.10351275230057091</v>
      </c>
      <c r="E18" s="370">
        <v>0.11623527880193973</v>
      </c>
      <c r="F18" s="371">
        <v>0.11456265477414659</v>
      </c>
    </row>
    <row r="19" spans="1:6" x14ac:dyDescent="0.3">
      <c r="A19" s="365" t="s">
        <v>25</v>
      </c>
      <c r="B19" s="366">
        <v>0.25652069644772529</v>
      </c>
      <c r="C19" s="366">
        <v>0.3988976346543493</v>
      </c>
      <c r="D19" s="366">
        <v>0.54540401984671028</v>
      </c>
      <c r="E19" s="366">
        <v>0.60723163893300403</v>
      </c>
      <c r="F19" s="372">
        <v>0.6911727684672373</v>
      </c>
    </row>
    <row r="20" spans="1:6" x14ac:dyDescent="0.3">
      <c r="A20" s="369" t="s">
        <v>26</v>
      </c>
      <c r="B20" s="370">
        <v>0</v>
      </c>
      <c r="C20" s="370">
        <v>0</v>
      </c>
      <c r="D20" s="370">
        <v>0</v>
      </c>
      <c r="E20" s="370">
        <v>7.8017116955460028E-2</v>
      </c>
      <c r="F20" s="371">
        <v>7.7282738900266629E-2</v>
      </c>
    </row>
    <row r="21" spans="1:6" x14ac:dyDescent="0.3">
      <c r="A21" s="365" t="s">
        <v>27</v>
      </c>
      <c r="B21" s="366">
        <v>0.23017378120480964</v>
      </c>
      <c r="C21" s="366">
        <v>0</v>
      </c>
      <c r="D21" s="366">
        <v>0</v>
      </c>
      <c r="E21" s="366">
        <v>0</v>
      </c>
      <c r="F21" s="372">
        <v>0</v>
      </c>
    </row>
    <row r="22" spans="1:6" x14ac:dyDescent="0.3">
      <c r="A22" s="369" t="s">
        <v>28</v>
      </c>
      <c r="B22" s="370">
        <v>0</v>
      </c>
      <c r="C22" s="370">
        <v>0</v>
      </c>
      <c r="D22" s="370">
        <v>6.2534393916654163E-2</v>
      </c>
      <c r="E22" s="370">
        <v>6.2041015792779194E-2</v>
      </c>
      <c r="F22" s="371">
        <v>6.1321622475789747E-2</v>
      </c>
    </row>
    <row r="23" spans="1:6" x14ac:dyDescent="0.3">
      <c r="A23" s="365" t="s">
        <v>29</v>
      </c>
      <c r="B23" s="366">
        <v>0.33425904518903743</v>
      </c>
      <c r="C23" s="366">
        <v>0.29453394094594482</v>
      </c>
      <c r="D23" s="366">
        <v>0.33626901521216973</v>
      </c>
      <c r="E23" s="366">
        <v>0.27497780536285282</v>
      </c>
      <c r="F23" s="372">
        <v>0.3208303603053278</v>
      </c>
    </row>
    <row r="24" spans="1:6" x14ac:dyDescent="0.3">
      <c r="A24" s="364" t="s">
        <v>30</v>
      </c>
      <c r="B24" s="373">
        <v>1.1478867581798846</v>
      </c>
      <c r="C24" s="373">
        <v>1.1493125777923281</v>
      </c>
      <c r="D24" s="373">
        <v>1.1579954984089205</v>
      </c>
      <c r="E24" s="373">
        <v>1.1739646621832034</v>
      </c>
      <c r="F24" s="373">
        <v>1.2255161576310363</v>
      </c>
    </row>
    <row r="26" spans="1:6" x14ac:dyDescent="0.3">
      <c r="F26" s="374" t="s">
        <v>232</v>
      </c>
    </row>
  </sheetData>
  <mergeCells count="1">
    <mergeCell ref="A1:F1"/>
  </mergeCells>
  <pageMargins left="0.7" right="0.7" top="0.75" bottom="0.75" header="0.3" footer="0.3"/>
  <pageSetup paperSize="9" orientation="landscape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31"/>
  <sheetViews>
    <sheetView topLeftCell="A5" workbookViewId="0">
      <selection activeCell="C7" sqref="C7:H28"/>
    </sheetView>
  </sheetViews>
  <sheetFormatPr defaultColWidth="10.90625" defaultRowHeight="14.5" x14ac:dyDescent="0.35"/>
  <cols>
    <col min="1" max="1" width="1" customWidth="1"/>
    <col min="2" max="2" width="24.1796875" customWidth="1"/>
    <col min="3" max="7" width="14.6328125" customWidth="1"/>
    <col min="8" max="8" width="14.453125" customWidth="1"/>
    <col min="9" max="9" width="5" customWidth="1"/>
  </cols>
  <sheetData>
    <row r="1" spans="2:8" s="18" customFormat="1" ht="50.5" customHeight="1" x14ac:dyDescent="0.2">
      <c r="B1" s="421" t="s">
        <v>0</v>
      </c>
      <c r="C1" s="421"/>
      <c r="D1" s="421"/>
      <c r="E1" s="421"/>
      <c r="F1" s="421"/>
      <c r="G1" s="421"/>
      <c r="H1" s="421"/>
    </row>
    <row r="2" spans="2:8" s="18" customFormat="1" ht="23.5" customHeight="1" x14ac:dyDescent="0.2">
      <c r="B2" s="422" t="s">
        <v>100</v>
      </c>
      <c r="C2" s="422"/>
      <c r="D2" s="422"/>
      <c r="E2" s="422"/>
      <c r="F2" s="422"/>
      <c r="G2" s="422"/>
      <c r="H2" s="422"/>
    </row>
    <row r="3" spans="2:8" s="18" customFormat="1" ht="24.25" customHeight="1" x14ac:dyDescent="0.2">
      <c r="B3" s="422" t="s">
        <v>798</v>
      </c>
      <c r="C3" s="422"/>
      <c r="D3" s="422"/>
      <c r="E3" s="422"/>
      <c r="F3" s="422"/>
      <c r="G3" s="422"/>
      <c r="H3" s="422"/>
    </row>
    <row r="4" spans="2:8" s="18" customFormat="1" ht="23.5" customHeight="1" x14ac:dyDescent="0.2"/>
    <row r="5" spans="2:8" s="18" customFormat="1" ht="37" customHeight="1" x14ac:dyDescent="0.3">
      <c r="B5" s="36"/>
      <c r="C5" s="27" t="s">
        <v>101</v>
      </c>
      <c r="D5" s="425" t="s">
        <v>102</v>
      </c>
      <c r="E5" s="425"/>
      <c r="F5" s="36"/>
      <c r="G5" s="27" t="s">
        <v>103</v>
      </c>
      <c r="H5" s="27" t="s">
        <v>104</v>
      </c>
    </row>
    <row r="6" spans="2:8" s="18" customFormat="1" ht="37" customHeight="1" x14ac:dyDescent="0.2">
      <c r="B6" s="29" t="s">
        <v>2</v>
      </c>
      <c r="C6" s="29" t="s">
        <v>105</v>
      </c>
      <c r="D6" s="30" t="s">
        <v>67</v>
      </c>
      <c r="E6" s="30" t="s">
        <v>106</v>
      </c>
      <c r="F6" s="29" t="s">
        <v>107</v>
      </c>
      <c r="G6" s="29" t="s">
        <v>106</v>
      </c>
      <c r="H6" s="29" t="s">
        <v>106</v>
      </c>
    </row>
    <row r="7" spans="2:8" s="18" customFormat="1" ht="17.75" customHeight="1" x14ac:dyDescent="0.2">
      <c r="B7" s="20" t="s">
        <v>9</v>
      </c>
      <c r="C7" s="39">
        <v>136</v>
      </c>
      <c r="D7" s="39">
        <v>425</v>
      </c>
      <c r="E7" s="39">
        <v>9.7589896942772594</v>
      </c>
      <c r="F7" s="39">
        <v>970309</v>
      </c>
      <c r="G7" s="39">
        <v>231.57508486302601</v>
      </c>
      <c r="H7" s="39">
        <v>675534</v>
      </c>
    </row>
    <row r="8" spans="2:8" s="18" customFormat="1" ht="17.75" customHeight="1" x14ac:dyDescent="0.2">
      <c r="B8" s="20" t="s">
        <v>10</v>
      </c>
      <c r="C8" s="39">
        <v>9</v>
      </c>
      <c r="D8" s="39">
        <v>9</v>
      </c>
      <c r="E8" s="39">
        <v>7.1618417073830596</v>
      </c>
      <c r="F8" s="39">
        <v>64034</v>
      </c>
      <c r="G8" s="39">
        <v>586.47525981570197</v>
      </c>
      <c r="H8" s="39">
        <v>19124</v>
      </c>
    </row>
    <row r="9" spans="2:8" s="18" customFormat="1" ht="17.75" customHeight="1" x14ac:dyDescent="0.2">
      <c r="B9" s="20" t="s">
        <v>11</v>
      </c>
      <c r="C9" s="39">
        <v>257</v>
      </c>
      <c r="D9" s="39">
        <v>1044</v>
      </c>
      <c r="E9" s="39">
        <v>10.3749397900704</v>
      </c>
      <c r="F9" s="39">
        <v>1639988</v>
      </c>
      <c r="G9" s="39">
        <v>341.35936952961703</v>
      </c>
      <c r="H9" s="39">
        <v>1218293</v>
      </c>
    </row>
    <row r="10" spans="2:8" s="18" customFormat="1" ht="17.75" customHeight="1" x14ac:dyDescent="0.2">
      <c r="B10" s="20" t="s">
        <v>12</v>
      </c>
      <c r="C10" s="39">
        <v>7</v>
      </c>
      <c r="D10" s="39">
        <v>43</v>
      </c>
      <c r="E10" s="39">
        <v>8.0952147867569799</v>
      </c>
      <c r="F10" s="39">
        <v>35352</v>
      </c>
      <c r="G10" s="39" t="s">
        <v>108</v>
      </c>
      <c r="H10" s="39">
        <v>20205</v>
      </c>
    </row>
    <row r="11" spans="2:8" s="18" customFormat="1" ht="17.75" customHeight="1" x14ac:dyDescent="0.2">
      <c r="B11" s="20" t="s">
        <v>13</v>
      </c>
      <c r="C11" s="39">
        <v>20</v>
      </c>
      <c r="D11" s="39">
        <v>62</v>
      </c>
      <c r="E11" s="39">
        <v>11.4581831756909</v>
      </c>
      <c r="F11" s="39">
        <v>176316</v>
      </c>
      <c r="G11" s="39" t="s">
        <v>108</v>
      </c>
      <c r="H11" s="39" t="s">
        <v>108</v>
      </c>
    </row>
    <row r="12" spans="2:8" s="18" customFormat="1" ht="17.75" customHeight="1" x14ac:dyDescent="0.2">
      <c r="B12" s="20" t="s">
        <v>14</v>
      </c>
      <c r="C12" s="39">
        <v>106</v>
      </c>
      <c r="D12" s="39">
        <v>623</v>
      </c>
      <c r="E12" s="39">
        <v>12.6645141735835</v>
      </c>
      <c r="F12" s="39">
        <v>1032352</v>
      </c>
      <c r="G12" s="39">
        <v>360.98947463001002</v>
      </c>
      <c r="H12" s="39">
        <v>677007</v>
      </c>
    </row>
    <row r="13" spans="2:8" s="18" customFormat="1" ht="17.75" customHeight="1" x14ac:dyDescent="0.2">
      <c r="B13" s="20" t="s">
        <v>15</v>
      </c>
      <c r="C13" s="39">
        <v>47</v>
      </c>
      <c r="D13" s="39">
        <v>128</v>
      </c>
      <c r="E13" s="39">
        <v>10.4723093323821</v>
      </c>
      <c r="F13" s="39">
        <v>370838</v>
      </c>
      <c r="G13" s="39">
        <v>644.04702394149899</v>
      </c>
      <c r="H13" s="39">
        <v>202201</v>
      </c>
    </row>
    <row r="14" spans="2:8" s="18" customFormat="1" ht="17.75" customHeight="1" x14ac:dyDescent="0.2">
      <c r="B14" s="20" t="s">
        <v>16</v>
      </c>
      <c r="C14" s="39">
        <v>52</v>
      </c>
      <c r="D14" s="39">
        <v>292</v>
      </c>
      <c r="E14" s="39">
        <v>18.830934323892102</v>
      </c>
      <c r="F14" s="39">
        <v>361532</v>
      </c>
      <c r="G14" s="39">
        <v>472.25661662281402</v>
      </c>
      <c r="H14" s="39">
        <v>133006</v>
      </c>
    </row>
    <row r="15" spans="2:8" s="18" customFormat="1" ht="17.75" customHeight="1" x14ac:dyDescent="0.2">
      <c r="B15" s="20" t="s">
        <v>17</v>
      </c>
      <c r="C15" s="39">
        <v>155</v>
      </c>
      <c r="D15" s="39">
        <v>399</v>
      </c>
      <c r="E15" s="39">
        <v>8.9472375348050903</v>
      </c>
      <c r="F15" s="39">
        <v>1219882</v>
      </c>
      <c r="G15" s="39">
        <v>231.75363389025199</v>
      </c>
      <c r="H15" s="39">
        <v>776007</v>
      </c>
    </row>
    <row r="16" spans="2:8" s="18" customFormat="1" ht="17.75" customHeight="1" x14ac:dyDescent="0.2">
      <c r="B16" s="20" t="s">
        <v>18</v>
      </c>
      <c r="C16" s="39">
        <v>173</v>
      </c>
      <c r="D16" s="39">
        <v>769</v>
      </c>
      <c r="E16" s="39">
        <v>20.618606455688401</v>
      </c>
      <c r="F16" s="39">
        <v>1096425</v>
      </c>
      <c r="G16" s="39">
        <v>340.48853495550901</v>
      </c>
      <c r="H16" s="39">
        <v>729896</v>
      </c>
    </row>
    <row r="17" spans="2:8" s="18" customFormat="1" ht="17.75" customHeight="1" x14ac:dyDescent="0.2">
      <c r="B17" s="20" t="s">
        <v>19</v>
      </c>
      <c r="C17" s="39">
        <v>43</v>
      </c>
      <c r="D17" s="39">
        <v>230</v>
      </c>
      <c r="E17" s="39">
        <v>26.076654025158302</v>
      </c>
      <c r="F17" s="39">
        <v>377154</v>
      </c>
      <c r="G17" s="39">
        <v>486.83979297404198</v>
      </c>
      <c r="H17" s="39">
        <v>219714</v>
      </c>
    </row>
    <row r="18" spans="2:8" s="18" customFormat="1" ht="17.75" customHeight="1" x14ac:dyDescent="0.2">
      <c r="B18" s="20" t="s">
        <v>20</v>
      </c>
      <c r="C18" s="39">
        <v>87</v>
      </c>
      <c r="D18" s="39">
        <v>332</v>
      </c>
      <c r="E18" s="39">
        <v>21.766623767186299</v>
      </c>
      <c r="F18" s="39">
        <v>552574</v>
      </c>
      <c r="G18" s="39">
        <v>481.81601826822902</v>
      </c>
      <c r="H18" s="39">
        <v>340741</v>
      </c>
    </row>
    <row r="19" spans="2:8" s="18" customFormat="1" ht="17.75" customHeight="1" x14ac:dyDescent="0.2">
      <c r="B19" s="20" t="s">
        <v>21</v>
      </c>
      <c r="C19" s="39">
        <v>116</v>
      </c>
      <c r="D19" s="39">
        <v>618</v>
      </c>
      <c r="E19" s="39">
        <v>10.511845216651199</v>
      </c>
      <c r="F19" s="39">
        <v>914493</v>
      </c>
      <c r="G19" s="39">
        <v>147.676116781498</v>
      </c>
      <c r="H19" s="39">
        <v>343271</v>
      </c>
    </row>
    <row r="20" spans="2:8" s="18" customFormat="1" ht="17.75" customHeight="1" x14ac:dyDescent="0.2">
      <c r="B20" s="20" t="s">
        <v>22</v>
      </c>
      <c r="C20" s="39">
        <v>92</v>
      </c>
      <c r="D20" s="39">
        <v>344</v>
      </c>
      <c r="E20" s="39">
        <v>26.227908324311102</v>
      </c>
      <c r="F20" s="39">
        <v>558905</v>
      </c>
      <c r="G20" s="39">
        <v>214.474145686881</v>
      </c>
      <c r="H20" s="39">
        <v>299014</v>
      </c>
    </row>
    <row r="21" spans="2:8" s="18" customFormat="1" ht="17.75" customHeight="1" x14ac:dyDescent="0.2">
      <c r="B21" s="20" t="s">
        <v>23</v>
      </c>
      <c r="C21" s="39">
        <v>49</v>
      </c>
      <c r="D21" s="39">
        <v>145</v>
      </c>
      <c r="E21" s="39">
        <v>47.445004695419399</v>
      </c>
      <c r="F21" s="39">
        <v>232668</v>
      </c>
      <c r="G21" s="39">
        <v>547.74439903539405</v>
      </c>
      <c r="H21" s="39">
        <v>98595</v>
      </c>
    </row>
    <row r="22" spans="2:8" s="18" customFormat="1" ht="17.75" customHeight="1" x14ac:dyDescent="0.2">
      <c r="B22" s="20" t="s">
        <v>24</v>
      </c>
      <c r="C22" s="39">
        <v>237</v>
      </c>
      <c r="D22" s="39">
        <v>1545</v>
      </c>
      <c r="E22" s="39">
        <v>26.630162373321401</v>
      </c>
      <c r="F22" s="39">
        <v>2211266</v>
      </c>
      <c r="G22" s="39">
        <v>269.93849380491099</v>
      </c>
      <c r="H22" s="39">
        <v>1051978</v>
      </c>
    </row>
    <row r="23" spans="2:8" s="18" customFormat="1" ht="17.75" customHeight="1" x14ac:dyDescent="0.2">
      <c r="B23" s="20" t="s">
        <v>25</v>
      </c>
      <c r="C23" s="39">
        <v>270</v>
      </c>
      <c r="D23" s="39">
        <v>941</v>
      </c>
      <c r="E23" s="39">
        <v>23.355364151327901</v>
      </c>
      <c r="F23" s="39">
        <v>1355920</v>
      </c>
      <c r="G23" s="39">
        <v>144.525276783403</v>
      </c>
      <c r="H23" s="39">
        <v>526832</v>
      </c>
    </row>
    <row r="24" spans="2:8" s="18" customFormat="1" ht="17.75" customHeight="1" x14ac:dyDescent="0.2">
      <c r="B24" s="20" t="s">
        <v>26</v>
      </c>
      <c r="C24" s="39">
        <v>140</v>
      </c>
      <c r="D24" s="39">
        <v>340</v>
      </c>
      <c r="E24" s="39">
        <v>60.404818883257001</v>
      </c>
      <c r="F24" s="39">
        <v>725976</v>
      </c>
      <c r="G24" s="39">
        <v>756.12620343277001</v>
      </c>
      <c r="H24" s="39">
        <v>238147</v>
      </c>
    </row>
    <row r="25" spans="2:8" s="18" customFormat="1" ht="17.75" customHeight="1" x14ac:dyDescent="0.2">
      <c r="B25" s="20" t="s">
        <v>27</v>
      </c>
      <c r="C25" s="39">
        <v>328</v>
      </c>
      <c r="D25" s="39">
        <v>757</v>
      </c>
      <c r="E25" s="39">
        <v>37.397361040644597</v>
      </c>
      <c r="F25" s="39">
        <v>1856218</v>
      </c>
      <c r="G25" s="39">
        <v>660.35736463711498</v>
      </c>
      <c r="H25" s="39">
        <v>1021101</v>
      </c>
    </row>
    <row r="26" spans="2:8" s="18" customFormat="1" ht="17.75" customHeight="1" x14ac:dyDescent="0.2">
      <c r="B26" s="20" t="s">
        <v>28</v>
      </c>
      <c r="C26" s="39">
        <v>447</v>
      </c>
      <c r="D26" s="39">
        <v>1798</v>
      </c>
      <c r="E26" s="39">
        <v>35.96078394509</v>
      </c>
      <c r="F26" s="39">
        <v>2595613</v>
      </c>
      <c r="G26" s="39">
        <v>336.32733193583601</v>
      </c>
      <c r="H26" s="39">
        <v>1376759</v>
      </c>
    </row>
    <row r="27" spans="2:8" s="18" customFormat="1" ht="17.75" customHeight="1" x14ac:dyDescent="0.2">
      <c r="B27" s="20" t="s">
        <v>29</v>
      </c>
      <c r="C27" s="39">
        <v>235</v>
      </c>
      <c r="D27" s="39">
        <v>993</v>
      </c>
      <c r="E27" s="39">
        <v>60.563884529739397</v>
      </c>
      <c r="F27" s="39">
        <v>1418637</v>
      </c>
      <c r="G27" s="39">
        <v>1008.17825909022</v>
      </c>
      <c r="H27" s="39">
        <v>554215</v>
      </c>
    </row>
    <row r="28" spans="2:8" s="18" customFormat="1" ht="36.25" customHeight="1" x14ac:dyDescent="0.2">
      <c r="B28" s="23" t="s">
        <v>30</v>
      </c>
      <c r="C28" s="25">
        <v>3006</v>
      </c>
      <c r="D28" s="25">
        <v>11837</v>
      </c>
      <c r="E28" s="60">
        <v>19.578957633960801</v>
      </c>
      <c r="F28" s="25">
        <v>19766452</v>
      </c>
      <c r="G28" s="61">
        <v>328.20267716153103</v>
      </c>
      <c r="H28" s="62">
        <v>17403.290005895698</v>
      </c>
    </row>
    <row r="29" spans="2:8" s="18" customFormat="1" ht="12" customHeight="1" x14ac:dyDescent="0.2"/>
    <row r="30" spans="2:8" s="18" customFormat="1" ht="17.75" customHeight="1" x14ac:dyDescent="0.2">
      <c r="G30" s="35" t="s">
        <v>109</v>
      </c>
    </row>
    <row r="31" spans="2:8" s="18" customFormat="1" ht="38.25" customHeight="1" x14ac:dyDescent="0.2"/>
  </sheetData>
  <mergeCells count="4">
    <mergeCell ref="B1:H1"/>
    <mergeCell ref="B2:H2"/>
    <mergeCell ref="B3:H3"/>
    <mergeCell ref="D5:E5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rgb="FF00B0F0"/>
    <pageSetUpPr fitToPage="1"/>
  </sheetPr>
  <dimension ref="A1:M30"/>
  <sheetViews>
    <sheetView workbookViewId="0">
      <selection activeCell="H2" sqref="H2:M2"/>
    </sheetView>
  </sheetViews>
  <sheetFormatPr defaultColWidth="10.90625" defaultRowHeight="13" x14ac:dyDescent="0.3"/>
  <cols>
    <col min="1" max="1" width="20.90625" style="377" bestFit="1" customWidth="1"/>
    <col min="2" max="6" width="11.1796875" style="377" customWidth="1"/>
    <col min="7" max="7" width="3.54296875" style="377" customWidth="1"/>
    <col min="8" max="8" width="20.90625" style="377" bestFit="1" customWidth="1"/>
    <col min="9" max="13" width="11.1796875" style="377" customWidth="1"/>
    <col min="14" max="16384" width="10.90625" style="377"/>
  </cols>
  <sheetData>
    <row r="1" spans="1:13" s="375" customFormat="1" x14ac:dyDescent="0.3">
      <c r="A1" s="483" t="s">
        <v>853</v>
      </c>
      <c r="B1" s="483"/>
      <c r="C1" s="483"/>
      <c r="D1" s="483"/>
      <c r="E1" s="483"/>
      <c r="F1" s="483"/>
      <c r="H1" s="483" t="s">
        <v>853</v>
      </c>
      <c r="I1" s="483"/>
      <c r="J1" s="483"/>
      <c r="K1" s="483"/>
      <c r="L1" s="483"/>
      <c r="M1" s="483"/>
    </row>
    <row r="2" spans="1:13" s="376" customFormat="1" x14ac:dyDescent="0.3">
      <c r="A2" s="483" t="s">
        <v>248</v>
      </c>
      <c r="B2" s="483"/>
      <c r="C2" s="483"/>
      <c r="D2" s="483"/>
      <c r="E2" s="483"/>
      <c r="F2" s="483"/>
      <c r="H2" s="483" t="s">
        <v>247</v>
      </c>
      <c r="I2" s="483"/>
      <c r="J2" s="483"/>
      <c r="K2" s="483"/>
      <c r="L2" s="483"/>
      <c r="M2" s="483"/>
    </row>
    <row r="4" spans="1:13" s="378" customFormat="1" ht="30.65" customHeight="1" x14ac:dyDescent="0.3">
      <c r="A4" s="484" t="s">
        <v>854</v>
      </c>
      <c r="B4" s="484"/>
      <c r="C4" s="484"/>
      <c r="D4" s="484"/>
      <c r="E4" s="484"/>
      <c r="F4" s="484"/>
      <c r="H4" s="484" t="s">
        <v>855</v>
      </c>
      <c r="I4" s="484"/>
      <c r="J4" s="484"/>
      <c r="K4" s="484"/>
      <c r="L4" s="484"/>
      <c r="M4" s="484"/>
    </row>
    <row r="5" spans="1:13" s="381" customFormat="1" ht="21.65" customHeight="1" x14ac:dyDescent="0.35">
      <c r="A5" s="379" t="s">
        <v>2</v>
      </c>
      <c r="B5" s="380" t="s">
        <v>823</v>
      </c>
      <c r="C5" s="379" t="s">
        <v>824</v>
      </c>
      <c r="D5" s="379" t="s">
        <v>825</v>
      </c>
      <c r="E5" s="379" t="s">
        <v>826</v>
      </c>
      <c r="F5" s="379" t="s">
        <v>827</v>
      </c>
      <c r="H5" s="379" t="s">
        <v>2</v>
      </c>
      <c r="I5" s="379" t="s">
        <v>823</v>
      </c>
      <c r="J5" s="379" t="s">
        <v>824</v>
      </c>
      <c r="K5" s="379" t="s">
        <v>825</v>
      </c>
      <c r="L5" s="379" t="s">
        <v>826</v>
      </c>
      <c r="M5" s="379" t="s">
        <v>827</v>
      </c>
    </row>
    <row r="6" spans="1:13" s="384" customFormat="1" x14ac:dyDescent="0.3">
      <c r="A6" s="382" t="s">
        <v>9</v>
      </c>
      <c r="B6" s="383">
        <v>5.9396984992768624</v>
      </c>
      <c r="C6" s="383">
        <v>7.5608855636129322</v>
      </c>
      <c r="D6" s="383">
        <v>8.2913567273136231</v>
      </c>
      <c r="E6" s="383">
        <v>9.0245014414292939</v>
      </c>
      <c r="F6" s="383">
        <v>9.418314087346312</v>
      </c>
      <c r="H6" s="382" t="s">
        <v>9</v>
      </c>
      <c r="I6" s="383">
        <v>5.0424152784956915</v>
      </c>
      <c r="J6" s="383">
        <v>5.3607359806877275</v>
      </c>
      <c r="K6" s="383">
        <v>5.8098688545042192</v>
      </c>
      <c r="L6" s="383">
        <v>6.1267886463590626</v>
      </c>
      <c r="M6" s="383">
        <v>6.2735199611790087</v>
      </c>
    </row>
    <row r="7" spans="1:13" s="384" customFormat="1" x14ac:dyDescent="0.3">
      <c r="A7" s="382" t="s">
        <v>10</v>
      </c>
      <c r="B7" s="383">
        <v>4.8324993374799297</v>
      </c>
      <c r="C7" s="383">
        <v>3.6912250940477032</v>
      </c>
      <c r="D7" s="383">
        <v>3.7041999322210226</v>
      </c>
      <c r="E7" s="383">
        <v>3.7241882062090936</v>
      </c>
      <c r="F7" s="383">
        <v>3.7400728916333774</v>
      </c>
      <c r="H7" s="382" t="s">
        <v>10</v>
      </c>
      <c r="I7" s="383"/>
      <c r="J7" s="383"/>
      <c r="K7" s="383"/>
      <c r="L7" s="383"/>
      <c r="M7" s="383"/>
    </row>
    <row r="8" spans="1:13" s="384" customFormat="1" x14ac:dyDescent="0.3">
      <c r="A8" s="382" t="s">
        <v>11</v>
      </c>
      <c r="B8" s="383">
        <v>5.8164789907439198</v>
      </c>
      <c r="C8" s="383">
        <v>5.8261357592545986</v>
      </c>
      <c r="D8" s="383">
        <v>5.8607672534819768</v>
      </c>
      <c r="E8" s="383">
        <v>5.843811508233447</v>
      </c>
      <c r="F8" s="383">
        <v>5.7501689267431457</v>
      </c>
      <c r="H8" s="382" t="s">
        <v>11</v>
      </c>
      <c r="I8" s="383">
        <v>6.6562593881699943</v>
      </c>
      <c r="J8" s="383">
        <v>6.8432865400676972</v>
      </c>
      <c r="K8" s="383">
        <v>6.6352828169530271</v>
      </c>
      <c r="L8" s="383">
        <v>6.9258881148730929</v>
      </c>
      <c r="M8" s="383">
        <v>6.6258644884476769</v>
      </c>
    </row>
    <row r="9" spans="1:13" s="384" customFormat="1" x14ac:dyDescent="0.3">
      <c r="A9" s="382" t="s">
        <v>12</v>
      </c>
      <c r="B9" s="383">
        <v>1.6200016200016198</v>
      </c>
      <c r="C9" s="383">
        <v>0.74871710204246189</v>
      </c>
      <c r="D9" s="383">
        <v>0.6485381187816639</v>
      </c>
      <c r="E9" s="383">
        <v>1.4969208905731881</v>
      </c>
      <c r="F9" s="383">
        <v>1.4872603910553526</v>
      </c>
      <c r="H9" s="382" t="s">
        <v>12</v>
      </c>
      <c r="I9" s="383"/>
      <c r="J9" s="383"/>
      <c r="K9" s="383"/>
      <c r="L9" s="383"/>
      <c r="M9" s="383"/>
    </row>
    <row r="10" spans="1:13" s="384" customFormat="1" x14ac:dyDescent="0.3">
      <c r="A10" s="382" t="s">
        <v>13</v>
      </c>
      <c r="B10" s="383">
        <v>4.0750554505262215</v>
      </c>
      <c r="C10" s="383">
        <v>4.0132064218734618</v>
      </c>
      <c r="D10" s="383">
        <v>2.3393810666092341</v>
      </c>
      <c r="E10" s="383">
        <v>4.297107972246609</v>
      </c>
      <c r="F10" s="383">
        <v>4.0658069333096778</v>
      </c>
      <c r="H10" s="382" t="s">
        <v>13</v>
      </c>
      <c r="I10" s="383">
        <v>0</v>
      </c>
      <c r="J10" s="383">
        <v>0</v>
      </c>
      <c r="K10" s="383">
        <v>0</v>
      </c>
      <c r="L10" s="383">
        <v>0.16669815409577365</v>
      </c>
      <c r="M10" s="383">
        <v>0.29569504969524929</v>
      </c>
    </row>
    <row r="11" spans="1:13" s="384" customFormat="1" x14ac:dyDescent="0.3">
      <c r="A11" s="382" t="s">
        <v>14</v>
      </c>
      <c r="B11" s="383">
        <v>7.7339944264911322</v>
      </c>
      <c r="C11" s="383">
        <v>7.9346946149669089</v>
      </c>
      <c r="D11" s="383">
        <v>7.9551236477665244</v>
      </c>
      <c r="E11" s="383">
        <v>8.173230905291847</v>
      </c>
      <c r="F11" s="383">
        <v>8.0536436673410989</v>
      </c>
      <c r="H11" s="382" t="s">
        <v>14</v>
      </c>
      <c r="I11" s="383">
        <v>13.491365769434021</v>
      </c>
      <c r="J11" s="383">
        <v>13.621225755693192</v>
      </c>
      <c r="K11" s="383">
        <v>13.430384211687796</v>
      </c>
      <c r="L11" s="383">
        <v>13.563608184810839</v>
      </c>
      <c r="M11" s="383">
        <v>13.606193743230026</v>
      </c>
    </row>
    <row r="12" spans="1:13" s="384" customFormat="1" x14ac:dyDescent="0.3">
      <c r="A12" s="382" t="s">
        <v>15</v>
      </c>
      <c r="B12" s="383">
        <v>7.839481322965443</v>
      </c>
      <c r="C12" s="383">
        <v>7.3860686625975047</v>
      </c>
      <c r="D12" s="383">
        <v>7.8497576099951392</v>
      </c>
      <c r="E12" s="383">
        <v>7.7167476458983595</v>
      </c>
      <c r="F12" s="383">
        <v>8.1384440677408207</v>
      </c>
      <c r="H12" s="382" t="s">
        <v>15</v>
      </c>
      <c r="I12" s="383">
        <v>0.31781681039049098</v>
      </c>
      <c r="J12" s="383">
        <v>0.39305021707835947</v>
      </c>
      <c r="K12" s="383">
        <v>0.59940617733226487</v>
      </c>
      <c r="L12" s="383">
        <v>0.60055711956351843</v>
      </c>
      <c r="M12" s="383">
        <v>0.46082190879017787</v>
      </c>
    </row>
    <row r="13" spans="1:13" s="384" customFormat="1" x14ac:dyDescent="0.3">
      <c r="A13" s="382" t="s">
        <v>16</v>
      </c>
      <c r="B13" s="383">
        <v>0.78950875502048623</v>
      </c>
      <c r="C13" s="383">
        <v>1.0438858523550765</v>
      </c>
      <c r="D13" s="383">
        <v>1.4374177078362262</v>
      </c>
      <c r="E13" s="383">
        <v>1.6827437200582409</v>
      </c>
      <c r="F13" s="383">
        <v>1.663829128617861</v>
      </c>
      <c r="H13" s="382" t="s">
        <v>16</v>
      </c>
      <c r="I13" s="383">
        <v>0.91583015582376393</v>
      </c>
      <c r="J13" s="383">
        <v>0.90385238435622484</v>
      </c>
      <c r="K13" s="383">
        <v>0.94550142559894002</v>
      </c>
      <c r="L13" s="383">
        <v>0.99551632293521886</v>
      </c>
      <c r="M13" s="383">
        <v>1.2897900221843883</v>
      </c>
    </row>
    <row r="14" spans="1:13" s="384" customFormat="1" x14ac:dyDescent="0.3">
      <c r="A14" s="382" t="s">
        <v>17</v>
      </c>
      <c r="B14" s="383">
        <v>6.0734639731014974</v>
      </c>
      <c r="C14" s="383">
        <v>6.1868472842393221</v>
      </c>
      <c r="D14" s="383">
        <v>6.143173019669617</v>
      </c>
      <c r="E14" s="383">
        <v>5.6528401535362596</v>
      </c>
      <c r="F14" s="383">
        <v>5.4513118915065597</v>
      </c>
      <c r="H14" s="382" t="s">
        <v>17</v>
      </c>
      <c r="I14" s="383">
        <v>10.628000219300809</v>
      </c>
      <c r="J14" s="383">
        <v>10.878689683297265</v>
      </c>
      <c r="K14" s="383">
        <v>10.814052468946407</v>
      </c>
      <c r="L14" s="383">
        <v>10.860999198451072</v>
      </c>
      <c r="M14" s="383">
        <v>10.967653830258572</v>
      </c>
    </row>
    <row r="15" spans="1:13" s="384" customFormat="1" x14ac:dyDescent="0.3">
      <c r="A15" s="382" t="s">
        <v>18</v>
      </c>
      <c r="B15" s="383">
        <v>2.3476718077392693</v>
      </c>
      <c r="C15" s="383">
        <v>2.4009199876722507</v>
      </c>
      <c r="D15" s="383">
        <v>2.5651734417974175</v>
      </c>
      <c r="E15" s="383">
        <v>2.4271013292059229</v>
      </c>
      <c r="F15" s="383">
        <v>2.6034677332215086</v>
      </c>
      <c r="H15" s="382" t="s">
        <v>18</v>
      </c>
      <c r="I15" s="383">
        <v>3.5255048826776996</v>
      </c>
      <c r="J15" s="383">
        <v>3.4771944649046387</v>
      </c>
      <c r="K15" s="383">
        <v>3.4202312557298891</v>
      </c>
      <c r="L15" s="383">
        <v>3.2887624405667908</v>
      </c>
      <c r="M15" s="383">
        <v>3.0994940263687578</v>
      </c>
    </row>
    <row r="16" spans="1:13" s="384" customFormat="1" x14ac:dyDescent="0.3">
      <c r="A16" s="382" t="s">
        <v>19</v>
      </c>
      <c r="B16" s="383">
        <v>3.2075568698715409</v>
      </c>
      <c r="C16" s="383">
        <v>3.512193370370329</v>
      </c>
      <c r="D16" s="383">
        <v>3.3411781646694596</v>
      </c>
      <c r="E16" s="383">
        <v>3.3572978838849701</v>
      </c>
      <c r="F16" s="383">
        <v>3.2992636179656811</v>
      </c>
      <c r="H16" s="382" t="s">
        <v>19</v>
      </c>
      <c r="I16" s="383">
        <v>8.4827026628310094</v>
      </c>
      <c r="J16" s="383">
        <v>8.9992941950064012</v>
      </c>
      <c r="K16" s="383">
        <v>8.5385664208219527</v>
      </c>
      <c r="L16" s="383">
        <v>9.1449629227708442</v>
      </c>
      <c r="M16" s="383">
        <v>8.6846595579440269</v>
      </c>
    </row>
    <row r="17" spans="1:13" s="384" customFormat="1" x14ac:dyDescent="0.3">
      <c r="A17" s="382" t="s">
        <v>20</v>
      </c>
      <c r="B17" s="383">
        <v>1.1800391540860307</v>
      </c>
      <c r="C17" s="383">
        <v>1.3085003290683996</v>
      </c>
      <c r="D17" s="383">
        <v>1.5083985943285512</v>
      </c>
      <c r="E17" s="383">
        <v>1.7365724108260274</v>
      </c>
      <c r="F17" s="383">
        <v>1.9865322293546526</v>
      </c>
      <c r="H17" s="382" t="s">
        <v>20</v>
      </c>
      <c r="I17" s="383">
        <v>0.34820827497620577</v>
      </c>
      <c r="J17" s="383">
        <v>2.5004016189128824</v>
      </c>
      <c r="K17" s="383">
        <v>3.9010308474014259</v>
      </c>
      <c r="L17" s="383">
        <v>3.8583244165345194</v>
      </c>
      <c r="M17" s="383">
        <v>4.7335850481652111</v>
      </c>
    </row>
    <row r="18" spans="1:13" s="384" customFormat="1" x14ac:dyDescent="0.3">
      <c r="A18" s="382" t="s">
        <v>21</v>
      </c>
      <c r="B18" s="383">
        <v>1.2015426585828415</v>
      </c>
      <c r="C18" s="383">
        <v>1.2498998042276501</v>
      </c>
      <c r="D18" s="383">
        <v>1.4835225573419617</v>
      </c>
      <c r="E18" s="383">
        <v>1.3261670566875365</v>
      </c>
      <c r="F18" s="383">
        <v>1.0835024923959218</v>
      </c>
      <c r="H18" s="382" t="s">
        <v>21</v>
      </c>
      <c r="I18" s="383">
        <v>0.30208275879625113</v>
      </c>
      <c r="J18" s="383">
        <v>0.1579357089581134</v>
      </c>
      <c r="K18" s="383">
        <v>0.47472721834942772</v>
      </c>
      <c r="L18" s="383">
        <v>0.29677651524337456</v>
      </c>
      <c r="M18" s="383">
        <v>0.35889956969472442</v>
      </c>
    </row>
    <row r="19" spans="1:13" s="384" customFormat="1" x14ac:dyDescent="0.3">
      <c r="A19" s="382" t="s">
        <v>22</v>
      </c>
      <c r="B19" s="383">
        <v>2.3506016188360541</v>
      </c>
      <c r="C19" s="383">
        <v>2.0881815707799323</v>
      </c>
      <c r="D19" s="383">
        <v>1.8453435704524193</v>
      </c>
      <c r="E19" s="383">
        <v>1.6803579086311089</v>
      </c>
      <c r="F19" s="383">
        <v>1.7993565013190198</v>
      </c>
      <c r="H19" s="382" t="s">
        <v>22</v>
      </c>
      <c r="I19" s="383"/>
      <c r="J19" s="383">
        <v>0.16584835580201629</v>
      </c>
      <c r="K19" s="383"/>
      <c r="L19" s="383"/>
      <c r="M19" s="383"/>
    </row>
    <row r="20" spans="1:13" s="384" customFormat="1" x14ac:dyDescent="0.3">
      <c r="A20" s="382" t="s">
        <v>23</v>
      </c>
      <c r="B20" s="385"/>
      <c r="C20" s="385"/>
      <c r="D20" s="385"/>
      <c r="E20" s="385"/>
      <c r="F20" s="385"/>
      <c r="H20" s="382" t="s">
        <v>23</v>
      </c>
      <c r="I20" s="383"/>
      <c r="J20" s="383"/>
      <c r="K20" s="383"/>
      <c r="L20" s="383"/>
      <c r="M20" s="383"/>
    </row>
    <row r="21" spans="1:13" s="384" customFormat="1" x14ac:dyDescent="0.3">
      <c r="A21" s="382" t="s">
        <v>24</v>
      </c>
      <c r="B21" s="383">
        <v>1.6105012872921041</v>
      </c>
      <c r="C21" s="383">
        <v>1.6510421562678927</v>
      </c>
      <c r="D21" s="383">
        <v>1.6577942704711903</v>
      </c>
      <c r="E21" s="383">
        <v>1.7505139989634211</v>
      </c>
      <c r="F21" s="383">
        <v>1.8322241166887177</v>
      </c>
      <c r="H21" s="382" t="s">
        <v>24</v>
      </c>
      <c r="I21" s="383">
        <v>0.53569640276453467</v>
      </c>
      <c r="J21" s="383">
        <v>0.93319774049924364</v>
      </c>
      <c r="K21" s="383">
        <v>0.85287349865150086</v>
      </c>
      <c r="L21" s="383">
        <v>0.90958080338295411</v>
      </c>
      <c r="M21" s="383">
        <v>0.72220310902405715</v>
      </c>
    </row>
    <row r="22" spans="1:13" s="384" customFormat="1" x14ac:dyDescent="0.3">
      <c r="A22" s="382" t="s">
        <v>25</v>
      </c>
      <c r="B22" s="383">
        <v>3.8898756877879661</v>
      </c>
      <c r="C22" s="383">
        <v>5.2511965419117104</v>
      </c>
      <c r="D22" s="383">
        <v>5.2216005952919966</v>
      </c>
      <c r="E22" s="383">
        <v>6.5114684349404017</v>
      </c>
      <c r="F22" s="383">
        <v>5.5670650150295868</v>
      </c>
      <c r="H22" s="382" t="s">
        <v>25</v>
      </c>
      <c r="I22" s="383">
        <v>3.5402514116385766</v>
      </c>
      <c r="J22" s="383">
        <v>4.4197366504086419</v>
      </c>
      <c r="K22" s="383">
        <v>4.6728650002165413</v>
      </c>
      <c r="L22" s="383">
        <v>4.7353888428606785</v>
      </c>
      <c r="M22" s="383">
        <v>5.879793589213147</v>
      </c>
    </row>
    <row r="23" spans="1:13" s="384" customFormat="1" x14ac:dyDescent="0.3">
      <c r="A23" s="382" t="s">
        <v>26</v>
      </c>
      <c r="B23" s="383">
        <v>1.040548438396931</v>
      </c>
      <c r="C23" s="383">
        <v>1.0632846081709064</v>
      </c>
      <c r="D23" s="383">
        <v>0.84156636539759622</v>
      </c>
      <c r="E23" s="383">
        <v>1.6927694060142688</v>
      </c>
      <c r="F23" s="383">
        <v>1.0304351456555612</v>
      </c>
      <c r="H23" s="382" t="s">
        <v>26</v>
      </c>
      <c r="I23" s="383"/>
      <c r="J23" s="383"/>
      <c r="K23" s="383"/>
      <c r="L23" s="383"/>
      <c r="M23" s="383">
        <v>0.26649184801436926</v>
      </c>
    </row>
    <row r="24" spans="1:13" s="384" customFormat="1" x14ac:dyDescent="0.3">
      <c r="A24" s="382" t="s">
        <v>27</v>
      </c>
      <c r="B24" s="383">
        <v>4.60885213274506</v>
      </c>
      <c r="C24" s="383">
        <v>4.0192416117361853</v>
      </c>
      <c r="D24" s="383">
        <v>4.7274274245748877</v>
      </c>
      <c r="E24" s="383">
        <v>3.970997916375997</v>
      </c>
      <c r="F24" s="383">
        <v>4.0315726060547545</v>
      </c>
      <c r="H24" s="382" t="s">
        <v>27</v>
      </c>
      <c r="I24" s="383">
        <v>8.0945811332514758E-2</v>
      </c>
      <c r="J24" s="383">
        <v>0.20299200059273664</v>
      </c>
      <c r="K24" s="383">
        <v>0.20354908179009204</v>
      </c>
      <c r="L24" s="383">
        <v>0.20442717716221345</v>
      </c>
      <c r="M24" s="383">
        <v>0.30814567689590477</v>
      </c>
    </row>
    <row r="25" spans="1:13" s="384" customFormat="1" x14ac:dyDescent="0.3">
      <c r="A25" s="382" t="s">
        <v>28</v>
      </c>
      <c r="B25" s="383">
        <v>2.0188213853670796</v>
      </c>
      <c r="C25" s="383">
        <v>1.797306051068323</v>
      </c>
      <c r="D25" s="383">
        <v>1.3744301800345329</v>
      </c>
      <c r="E25" s="383">
        <v>1.4163548000602348</v>
      </c>
      <c r="F25" s="383">
        <v>1.5980348371594502</v>
      </c>
      <c r="H25" s="382" t="s">
        <v>28</v>
      </c>
      <c r="I25" s="383">
        <v>0.15907055662911815</v>
      </c>
      <c r="J25" s="383">
        <v>0.20495595319200174</v>
      </c>
      <c r="K25" s="383">
        <v>0.18787175122774191</v>
      </c>
      <c r="L25" s="383">
        <v>0.18897992416534032</v>
      </c>
      <c r="M25" s="383">
        <v>0.23000501410930757</v>
      </c>
    </row>
    <row r="26" spans="1:13" s="384" customFormat="1" x14ac:dyDescent="0.3">
      <c r="A26" s="382" t="s">
        <v>29</v>
      </c>
      <c r="B26" s="383">
        <v>3.3728414716410771</v>
      </c>
      <c r="C26" s="383">
        <v>3.4798068677034117</v>
      </c>
      <c r="D26" s="383">
        <v>2.8733285545342637</v>
      </c>
      <c r="E26" s="383">
        <v>2.3177136422323827</v>
      </c>
      <c r="F26" s="383">
        <v>2.5677135334360828</v>
      </c>
      <c r="H26" s="382" t="s">
        <v>29</v>
      </c>
      <c r="I26" s="383">
        <v>0.84170731912611552</v>
      </c>
      <c r="J26" s="383">
        <v>0.37391338959724701</v>
      </c>
      <c r="K26" s="383">
        <v>0.87107223547986101</v>
      </c>
      <c r="L26" s="383">
        <v>0.39437535797147877</v>
      </c>
      <c r="M26" s="383">
        <v>0.33544951149402502</v>
      </c>
    </row>
    <row r="27" spans="1:13" s="384" customFormat="1" x14ac:dyDescent="0.3">
      <c r="A27" s="386" t="s">
        <v>30</v>
      </c>
      <c r="B27" s="387">
        <v>3.9277505751566411</v>
      </c>
      <c r="C27" s="387">
        <v>4.1303506828776682</v>
      </c>
      <c r="D27" s="387">
        <v>4.1895085851999472</v>
      </c>
      <c r="E27" s="387">
        <v>4.2976674167882454</v>
      </c>
      <c r="F27" s="387">
        <v>4.2528484226836296</v>
      </c>
      <c r="H27" s="386" t="s">
        <v>30</v>
      </c>
      <c r="I27" s="387">
        <v>4.0733202916026245</v>
      </c>
      <c r="J27" s="387">
        <v>4.3011230541695733</v>
      </c>
      <c r="K27" s="387">
        <v>4.3601653720379847</v>
      </c>
      <c r="L27" s="387">
        <v>4.4324138561466526</v>
      </c>
      <c r="M27" s="387">
        <v>4.4939039137239369</v>
      </c>
    </row>
    <row r="30" spans="1:13" x14ac:dyDescent="0.3">
      <c r="A30" s="377" t="s">
        <v>856</v>
      </c>
      <c r="H30" s="377" t="s">
        <v>856</v>
      </c>
    </row>
  </sheetData>
  <mergeCells count="6">
    <mergeCell ref="A1:F1"/>
    <mergeCell ref="H1:M1"/>
    <mergeCell ref="A2:F2"/>
    <mergeCell ref="H2:M2"/>
    <mergeCell ref="A4:F4"/>
    <mergeCell ref="H4:M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00B0F0"/>
  </sheetPr>
  <dimension ref="A1:F26"/>
  <sheetViews>
    <sheetView workbookViewId="0">
      <selection activeCell="I11" sqref="I11"/>
    </sheetView>
  </sheetViews>
  <sheetFormatPr defaultColWidth="24.6328125" defaultRowHeight="13" x14ac:dyDescent="0.3"/>
  <cols>
    <col min="1" max="1" width="41.08984375" style="388" customWidth="1"/>
    <col min="2" max="6" width="10" style="388" customWidth="1"/>
    <col min="7" max="7" width="5.1796875" style="388" customWidth="1"/>
    <col min="8" max="8" width="15.81640625" style="388" bestFit="1" customWidth="1"/>
    <col min="9" max="11" width="9.90625" style="388" bestFit="1" customWidth="1"/>
    <col min="12" max="13" width="11" style="388" bestFit="1" customWidth="1"/>
    <col min="14" max="16384" width="24.6328125" style="388"/>
  </cols>
  <sheetData>
    <row r="1" spans="1:6" ht="35.4" customHeight="1" x14ac:dyDescent="0.3">
      <c r="A1" s="485" t="s">
        <v>858</v>
      </c>
      <c r="B1" s="485"/>
      <c r="C1" s="485"/>
      <c r="D1" s="485"/>
      <c r="E1" s="485"/>
      <c r="F1" s="485"/>
    </row>
    <row r="2" spans="1:6" ht="24" customHeight="1" x14ac:dyDescent="0.3">
      <c r="A2" s="400" t="s">
        <v>2</v>
      </c>
      <c r="B2" s="400" t="s">
        <v>823</v>
      </c>
      <c r="C2" s="400" t="s">
        <v>824</v>
      </c>
      <c r="D2" s="400" t="s">
        <v>825</v>
      </c>
      <c r="E2" s="400" t="s">
        <v>826</v>
      </c>
      <c r="F2" s="400" t="s">
        <v>827</v>
      </c>
    </row>
    <row r="3" spans="1:6" x14ac:dyDescent="0.3">
      <c r="A3" s="401" t="s">
        <v>9</v>
      </c>
      <c r="B3" s="402">
        <v>2.2827608387631777</v>
      </c>
      <c r="C3" s="402">
        <v>2.1592799312299995</v>
      </c>
      <c r="D3" s="402">
        <v>2.1012966115624585</v>
      </c>
      <c r="E3" s="403">
        <v>3.8460967145924294</v>
      </c>
      <c r="F3" s="404">
        <v>2.4814032484575588</v>
      </c>
    </row>
    <row r="4" spans="1:6" x14ac:dyDescent="0.3">
      <c r="A4" s="405" t="s">
        <v>10</v>
      </c>
      <c r="B4" s="406">
        <v>2.4162496687399648</v>
      </c>
      <c r="C4" s="406">
        <v>2.4346378279889107</v>
      </c>
      <c r="D4" s="406">
        <v>2.443195699975568</v>
      </c>
      <c r="E4" s="406">
        <v>2.4563794551591891</v>
      </c>
      <c r="F4" s="407">
        <v>2.4668565880986106</v>
      </c>
    </row>
    <row r="5" spans="1:6" x14ac:dyDescent="0.3">
      <c r="A5" s="401" t="s">
        <v>11</v>
      </c>
      <c r="B5" s="402">
        <v>2.556331519307701</v>
      </c>
      <c r="C5" s="402">
        <v>2.5328852940679822</v>
      </c>
      <c r="D5" s="402">
        <v>2.5680780216636796</v>
      </c>
      <c r="E5" s="402">
        <v>2.5726720058412211</v>
      </c>
      <c r="F5" s="408">
        <v>2.5396165268502573</v>
      </c>
    </row>
    <row r="6" spans="1:6" x14ac:dyDescent="0.3">
      <c r="A6" s="405" t="s">
        <v>12</v>
      </c>
      <c r="B6" s="406">
        <v>0.79071507642936223</v>
      </c>
      <c r="C6" s="406">
        <v>1.1902682135034008</v>
      </c>
      <c r="D6" s="406">
        <v>1.4878227430873465</v>
      </c>
      <c r="E6" s="406">
        <v>1.2505921364282331</v>
      </c>
      <c r="F6" s="407">
        <v>1.2425213393626995</v>
      </c>
    </row>
    <row r="7" spans="1:6" x14ac:dyDescent="0.3">
      <c r="A7" s="401" t="s">
        <v>13</v>
      </c>
      <c r="B7" s="402">
        <v>1.7491105586733555</v>
      </c>
      <c r="C7" s="402">
        <v>1.7464879798893767</v>
      </c>
      <c r="D7" s="402">
        <v>1.7452525417560953</v>
      </c>
      <c r="E7" s="402">
        <v>1.7040255752012416</v>
      </c>
      <c r="F7" s="408">
        <v>1.1827801987809972</v>
      </c>
    </row>
    <row r="8" spans="1:6" x14ac:dyDescent="0.3">
      <c r="A8" s="405" t="s">
        <v>14</v>
      </c>
      <c r="B8" s="406">
        <v>3.6224560617388275</v>
      </c>
      <c r="C8" s="406">
        <v>3.365124331578274</v>
      </c>
      <c r="D8" s="406">
        <v>3.1645253650054848</v>
      </c>
      <c r="E8" s="406">
        <v>3.3394243509274242</v>
      </c>
      <c r="F8" s="407">
        <v>3.4448640338664789</v>
      </c>
    </row>
    <row r="9" spans="1:6" x14ac:dyDescent="0.3">
      <c r="A9" s="401" t="s">
        <v>15</v>
      </c>
      <c r="B9" s="402">
        <v>4.4086896005450154</v>
      </c>
      <c r="C9" s="402">
        <v>4.2498554721597612</v>
      </c>
      <c r="D9" s="402">
        <v>4.5735512434804315</v>
      </c>
      <c r="E9" s="402">
        <v>5.1170757310754578</v>
      </c>
      <c r="F9" s="408">
        <v>5.6944421586214835</v>
      </c>
    </row>
    <row r="10" spans="1:6" x14ac:dyDescent="0.3">
      <c r="A10" s="405" t="s">
        <v>16</v>
      </c>
      <c r="B10" s="406">
        <v>2.0337745529327722</v>
      </c>
      <c r="C10" s="406">
        <v>2.1959793845274476</v>
      </c>
      <c r="D10" s="406">
        <v>2.1848749159110641</v>
      </c>
      <c r="E10" s="406">
        <v>2.2222493402295855</v>
      </c>
      <c r="F10" s="407">
        <v>2.2377856884899137</v>
      </c>
    </row>
    <row r="11" spans="1:6" x14ac:dyDescent="0.3">
      <c r="A11" s="401" t="s">
        <v>17</v>
      </c>
      <c r="B11" s="402">
        <v>1.8627087065117061</v>
      </c>
      <c r="C11" s="402">
        <v>1.7108251392827483</v>
      </c>
      <c r="D11" s="402">
        <v>1.6161512627670891</v>
      </c>
      <c r="E11" s="402">
        <v>1.6866440029025549</v>
      </c>
      <c r="F11" s="408">
        <v>1.688538812959457</v>
      </c>
    </row>
    <row r="12" spans="1:6" x14ac:dyDescent="0.3">
      <c r="A12" s="405" t="s">
        <v>18</v>
      </c>
      <c r="B12" s="406">
        <v>3.0804865036851252</v>
      </c>
      <c r="C12" s="406">
        <v>3.4291226520257729</v>
      </c>
      <c r="D12" s="406">
        <v>3.2893005279714798</v>
      </c>
      <c r="E12" s="406">
        <v>3.4172088174156161</v>
      </c>
      <c r="F12" s="407">
        <v>3.469502828824544</v>
      </c>
    </row>
    <row r="13" spans="1:6" x14ac:dyDescent="0.3">
      <c r="A13" s="401" t="s">
        <v>19</v>
      </c>
      <c r="B13" s="402">
        <v>3.520489247419984</v>
      </c>
      <c r="C13" s="402">
        <v>3.5907408259377163</v>
      </c>
      <c r="D13" s="402">
        <v>3.8586670386586688</v>
      </c>
      <c r="E13" s="402">
        <v>4.0581479471875568</v>
      </c>
      <c r="F13" s="408">
        <v>4.5123949139186976</v>
      </c>
    </row>
    <row r="14" spans="1:6" x14ac:dyDescent="0.3">
      <c r="A14" s="405" t="s">
        <v>20</v>
      </c>
      <c r="B14" s="406">
        <v>1.9473870193113731</v>
      </c>
      <c r="C14" s="406">
        <v>2.0793495328265159</v>
      </c>
      <c r="D14" s="406">
        <v>2.1520686841497865</v>
      </c>
      <c r="E14" s="406">
        <v>2.0956381348690032</v>
      </c>
      <c r="F14" s="407">
        <v>2.130768892872152</v>
      </c>
    </row>
    <row r="15" spans="1:6" x14ac:dyDescent="0.3">
      <c r="A15" s="401" t="s">
        <v>21</v>
      </c>
      <c r="B15" s="402">
        <v>2.9885827991022373</v>
      </c>
      <c r="C15" s="402">
        <v>2.8886950638467841</v>
      </c>
      <c r="D15" s="402">
        <v>2.8534496731503101</v>
      </c>
      <c r="E15" s="402">
        <v>2.8626214727475214</v>
      </c>
      <c r="F15" s="408">
        <v>3.126338431748358</v>
      </c>
    </row>
    <row r="16" spans="1:6" x14ac:dyDescent="0.3">
      <c r="A16" s="405" t="s">
        <v>22</v>
      </c>
      <c r="B16" s="406">
        <v>2.2604827069317963</v>
      </c>
      <c r="C16" s="406">
        <v>2.2992612963461347</v>
      </c>
      <c r="D16" s="406">
        <v>2.5411288511148067</v>
      </c>
      <c r="E16" s="406">
        <v>2.4787180009671563</v>
      </c>
      <c r="F16" s="407">
        <v>2.5084249531099894</v>
      </c>
    </row>
    <row r="17" spans="1:6" x14ac:dyDescent="0.3">
      <c r="A17" s="401" t="s">
        <v>23</v>
      </c>
      <c r="B17" s="402">
        <v>1.6914101893102877</v>
      </c>
      <c r="C17" s="402">
        <v>1.6985709570005161</v>
      </c>
      <c r="D17" s="402">
        <v>1.7394161359836879</v>
      </c>
      <c r="E17" s="402">
        <v>1.7504449047466231</v>
      </c>
      <c r="F17" s="408">
        <v>1.7669174162432064</v>
      </c>
    </row>
    <row r="18" spans="1:6" x14ac:dyDescent="0.3">
      <c r="A18" s="405" t="s">
        <v>24</v>
      </c>
      <c r="B18" s="406">
        <v>1.5183751543325981</v>
      </c>
      <c r="C18" s="406">
        <v>1.4801268191801191</v>
      </c>
      <c r="D18" s="406">
        <v>1.440294402341189</v>
      </c>
      <c r="E18" s="406">
        <v>1.4244378619016074</v>
      </c>
      <c r="F18" s="407">
        <v>1.4650898393089464</v>
      </c>
    </row>
    <row r="19" spans="1:6" x14ac:dyDescent="0.3">
      <c r="A19" s="401" t="s">
        <v>25</v>
      </c>
      <c r="B19" s="402">
        <v>2.3984714328849748</v>
      </c>
      <c r="C19" s="402">
        <v>2.5360753032866454</v>
      </c>
      <c r="D19" s="402">
        <v>2.6034182044387046</v>
      </c>
      <c r="E19" s="402">
        <v>2.4455059751862658</v>
      </c>
      <c r="F19" s="408">
        <v>2.7053503639689032</v>
      </c>
    </row>
    <row r="20" spans="1:6" x14ac:dyDescent="0.3">
      <c r="A20" s="405" t="s">
        <v>26</v>
      </c>
      <c r="B20" s="406">
        <v>1.040548438396931</v>
      </c>
      <c r="C20" s="406">
        <v>1.3073171411937374</v>
      </c>
      <c r="D20" s="406">
        <v>1.314947445933744</v>
      </c>
      <c r="E20" s="406">
        <v>1.3930081570325752</v>
      </c>
      <c r="F20" s="407">
        <v>1.4745882256795098</v>
      </c>
    </row>
    <row r="21" spans="1:6" x14ac:dyDescent="0.3">
      <c r="A21" s="401" t="s">
        <v>27</v>
      </c>
      <c r="B21" s="402">
        <v>0.61721181141042514</v>
      </c>
      <c r="C21" s="402">
        <v>0.89823960262285962</v>
      </c>
      <c r="D21" s="402">
        <v>0.80910760011561589</v>
      </c>
      <c r="E21" s="402">
        <v>0.70016308178058118</v>
      </c>
      <c r="F21" s="408">
        <v>0.6060198312286128</v>
      </c>
    </row>
    <row r="22" spans="1:6" x14ac:dyDescent="0.3">
      <c r="A22" s="405" t="s">
        <v>28</v>
      </c>
      <c r="B22" s="406">
        <v>1.2882751252926112</v>
      </c>
      <c r="C22" s="406">
        <v>1.4228672904290891</v>
      </c>
      <c r="D22" s="406">
        <v>1.5405483600674834</v>
      </c>
      <c r="E22" s="406">
        <v>1.6093132489448456</v>
      </c>
      <c r="F22" s="407">
        <v>1.6080350551642026</v>
      </c>
    </row>
    <row r="23" spans="1:6" x14ac:dyDescent="0.3">
      <c r="A23" s="401" t="s">
        <v>29</v>
      </c>
      <c r="B23" s="402">
        <v>1.4188780522411659</v>
      </c>
      <c r="C23" s="402">
        <v>1.4534375305312344</v>
      </c>
      <c r="D23" s="402">
        <v>1.657456892510291</v>
      </c>
      <c r="E23" s="402">
        <v>1.4561551678946909</v>
      </c>
      <c r="F23" s="408">
        <v>1.5064732607095308</v>
      </c>
    </row>
    <row r="24" spans="1:6" x14ac:dyDescent="0.3">
      <c r="A24" s="400" t="s">
        <v>30</v>
      </c>
      <c r="B24" s="409">
        <v>2.3098706531649027</v>
      </c>
      <c r="C24" s="409">
        <v>2.3161414951955188</v>
      </c>
      <c r="D24" s="409">
        <v>2.3162450159429584</v>
      </c>
      <c r="E24" s="409">
        <v>2.466934505112619</v>
      </c>
      <c r="F24" s="409">
        <v>2.4368970568466501</v>
      </c>
    </row>
    <row r="26" spans="1:6" x14ac:dyDescent="0.3">
      <c r="A26" s="388" t="s">
        <v>253</v>
      </c>
    </row>
  </sheetData>
  <mergeCells count="1">
    <mergeCell ref="A1:F1"/>
  </mergeCells>
  <pageMargins left="0.7" right="0.7" top="0.75" bottom="0.75" header="0.3" footer="0.3"/>
  <pageSetup paperSize="9" orientation="landscape" horizontalDpi="300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00B0F0"/>
  </sheetPr>
  <dimension ref="A1:F26"/>
  <sheetViews>
    <sheetView workbookViewId="0">
      <selection activeCell="F31" sqref="F31"/>
    </sheetView>
  </sheetViews>
  <sheetFormatPr defaultColWidth="9.08984375" defaultRowHeight="13" x14ac:dyDescent="0.3"/>
  <cols>
    <col min="1" max="1" width="22" style="398" customWidth="1"/>
    <col min="2" max="6" width="10.36328125" style="388" customWidth="1"/>
    <col min="7" max="16384" width="9.08984375" style="388"/>
  </cols>
  <sheetData>
    <row r="1" spans="1:6" ht="45" customHeight="1" x14ac:dyDescent="0.3">
      <c r="A1" s="486" t="s">
        <v>857</v>
      </c>
      <c r="B1" s="486"/>
      <c r="C1" s="486"/>
      <c r="D1" s="486"/>
      <c r="E1" s="486"/>
      <c r="F1" s="486"/>
    </row>
    <row r="2" spans="1:6" ht="48" customHeight="1" x14ac:dyDescent="0.3">
      <c r="A2" s="394" t="s">
        <v>2</v>
      </c>
      <c r="B2" s="399" t="s">
        <v>823</v>
      </c>
      <c r="C2" s="399" t="s">
        <v>824</v>
      </c>
      <c r="D2" s="399" t="s">
        <v>825</v>
      </c>
      <c r="E2" s="399" t="s">
        <v>826</v>
      </c>
      <c r="F2" s="389" t="s">
        <v>827</v>
      </c>
    </row>
    <row r="3" spans="1:6" x14ac:dyDescent="0.3">
      <c r="A3" s="390" t="s">
        <v>831</v>
      </c>
      <c r="B3" s="391">
        <v>5.1486427630718001</v>
      </c>
      <c r="C3" s="391">
        <v>4.9791308195992876</v>
      </c>
      <c r="D3" s="391">
        <v>5.6732731917807664</v>
      </c>
      <c r="E3" s="391">
        <v>5.6194603809761041</v>
      </c>
      <c r="F3" s="392">
        <v>5.5737551318425043</v>
      </c>
    </row>
    <row r="4" spans="1:6" x14ac:dyDescent="0.3">
      <c r="A4" s="390" t="s">
        <v>832</v>
      </c>
      <c r="B4" s="391">
        <v>6.0016524029992668</v>
      </c>
      <c r="C4" s="391">
        <v>6.0016524029992668</v>
      </c>
      <c r="D4" s="391">
        <v>8.1177147450801126</v>
      </c>
      <c r="E4" s="391">
        <v>13.945896261548945</v>
      </c>
      <c r="F4" s="393">
        <v>13.945896261548945</v>
      </c>
    </row>
    <row r="5" spans="1:6" x14ac:dyDescent="0.3">
      <c r="A5" s="390" t="s">
        <v>833</v>
      </c>
      <c r="B5" s="391">
        <v>4.0049527048676774</v>
      </c>
      <c r="C5" s="391">
        <v>4.1339189801866807</v>
      </c>
      <c r="D5" s="391">
        <v>4.1420613252639988</v>
      </c>
      <c r="E5" s="391">
        <v>4.1469639381530445</v>
      </c>
      <c r="F5" s="392">
        <v>4.2077435633878686</v>
      </c>
    </row>
    <row r="6" spans="1:6" x14ac:dyDescent="0.3">
      <c r="A6" s="390" t="s">
        <v>834</v>
      </c>
      <c r="B6" s="391">
        <v>3.1050031050031048</v>
      </c>
      <c r="C6" s="391">
        <v>2.6421454992883562</v>
      </c>
      <c r="D6" s="391">
        <v>2.3843313190502351</v>
      </c>
      <c r="E6" s="391">
        <v>2.5959261013737565</v>
      </c>
      <c r="F6" s="393">
        <v>2.5959261013737565</v>
      </c>
    </row>
    <row r="7" spans="1:6" x14ac:dyDescent="0.3">
      <c r="A7" s="390" t="s">
        <v>835</v>
      </c>
      <c r="B7" s="391">
        <v>2.586450719740387</v>
      </c>
      <c r="C7" s="391">
        <v>2.3631600101225123</v>
      </c>
      <c r="D7" s="391">
        <v>2.4136471322158766</v>
      </c>
      <c r="E7" s="391">
        <v>2.4819502943148519</v>
      </c>
      <c r="F7" s="392">
        <v>1.4076733012531997</v>
      </c>
    </row>
    <row r="8" spans="1:6" x14ac:dyDescent="0.3">
      <c r="A8" s="390" t="s">
        <v>836</v>
      </c>
      <c r="B8" s="391">
        <v>4.3895644042246973</v>
      </c>
      <c r="C8" s="391">
        <v>4.6168557649612509</v>
      </c>
      <c r="D8" s="391">
        <v>4.631658824634556</v>
      </c>
      <c r="E8" s="391">
        <v>4.1202543426277929</v>
      </c>
      <c r="F8" s="393">
        <v>3.9999698269350463</v>
      </c>
    </row>
    <row r="9" spans="1:6" x14ac:dyDescent="0.3">
      <c r="A9" s="390" t="s">
        <v>837</v>
      </c>
      <c r="B9" s="391">
        <v>3.4226425734360562</v>
      </c>
      <c r="C9" s="391">
        <v>3.3737476795298265</v>
      </c>
      <c r="D9" s="391">
        <v>3.6292812380939869</v>
      </c>
      <c r="E9" s="391">
        <v>3.4223529005263513</v>
      </c>
      <c r="F9" s="392">
        <v>3.2578167033856613</v>
      </c>
    </row>
    <row r="10" spans="1:6" x14ac:dyDescent="0.3">
      <c r="A10" s="390" t="s">
        <v>838</v>
      </c>
      <c r="B10" s="391">
        <v>6.7645110130155253</v>
      </c>
      <c r="C10" s="391">
        <v>7.9203518303655169</v>
      </c>
      <c r="D10" s="391">
        <v>8.4456275989310718</v>
      </c>
      <c r="E10" s="391">
        <v>8.4137186002912046</v>
      </c>
      <c r="F10" s="393">
        <v>8.6834714103768764</v>
      </c>
    </row>
    <row r="11" spans="1:6" x14ac:dyDescent="0.3">
      <c r="A11" s="390" t="s">
        <v>839</v>
      </c>
      <c r="B11" s="391">
        <v>4.4107324377351977</v>
      </c>
      <c r="C11" s="391">
        <v>4.6578952335328916</v>
      </c>
      <c r="D11" s="391">
        <v>4.6101894853063978</v>
      </c>
      <c r="E11" s="391">
        <v>4.6332178135658735</v>
      </c>
      <c r="F11" s="392">
        <v>4.7836907139579781</v>
      </c>
    </row>
    <row r="12" spans="1:6" x14ac:dyDescent="0.3">
      <c r="A12" s="390" t="s">
        <v>840</v>
      </c>
      <c r="B12" s="391">
        <v>2.7207411074935233</v>
      </c>
      <c r="C12" s="391">
        <v>2.755383256756418</v>
      </c>
      <c r="D12" s="391">
        <v>2.5972381098198851</v>
      </c>
      <c r="E12" s="391">
        <v>2.6438545901383153</v>
      </c>
      <c r="F12" s="393">
        <v>2.3361184789380052</v>
      </c>
    </row>
    <row r="13" spans="1:6" x14ac:dyDescent="0.3">
      <c r="A13" s="390" t="s">
        <v>841</v>
      </c>
      <c r="B13" s="391">
        <v>6.3704091143790187</v>
      </c>
      <c r="C13" s="391">
        <v>6.5156991468122252</v>
      </c>
      <c r="D13" s="391">
        <v>6.5923582642973173</v>
      </c>
      <c r="E13" s="391">
        <v>6.8502441671188281</v>
      </c>
      <c r="F13" s="392">
        <v>6.7258998010490147</v>
      </c>
    </row>
    <row r="14" spans="1:6" x14ac:dyDescent="0.3">
      <c r="A14" s="390" t="s">
        <v>842</v>
      </c>
      <c r="B14" s="391">
        <v>3.5014276539274025</v>
      </c>
      <c r="C14" s="391">
        <v>4.6814668080134334</v>
      </c>
      <c r="D14" s="391">
        <v>5.1753675908858918</v>
      </c>
      <c r="E14" s="391">
        <v>5.1770748939287214</v>
      </c>
      <c r="F14" s="393">
        <v>5.2750019095768055</v>
      </c>
    </row>
    <row r="15" spans="1:6" x14ac:dyDescent="0.3">
      <c r="A15" s="390" t="s">
        <v>843</v>
      </c>
      <c r="B15" s="391">
        <v>3.1905370030165847</v>
      </c>
      <c r="C15" s="391">
        <v>4.0153247601793831</v>
      </c>
      <c r="D15" s="391">
        <v>3.7486495706092313</v>
      </c>
      <c r="E15" s="391">
        <v>3.6952915812303608</v>
      </c>
      <c r="F15" s="392">
        <v>3.7614303474845987</v>
      </c>
    </row>
    <row r="16" spans="1:6" x14ac:dyDescent="0.3">
      <c r="A16" s="390" t="s">
        <v>844</v>
      </c>
      <c r="B16" s="391">
        <v>3.950212305136628</v>
      </c>
      <c r="C16" s="391">
        <v>3.9351924864859185</v>
      </c>
      <c r="D16" s="391">
        <v>3.9175736454686607</v>
      </c>
      <c r="E16" s="391">
        <v>3.8549387315654853</v>
      </c>
      <c r="F16" s="393">
        <v>4.0070073205818755</v>
      </c>
    </row>
    <row r="17" spans="1:6" x14ac:dyDescent="0.3">
      <c r="A17" s="390" t="s">
        <v>845</v>
      </c>
      <c r="B17" s="391">
        <v>4.7231831701494826</v>
      </c>
      <c r="C17" s="391">
        <v>4.4040491721664097</v>
      </c>
      <c r="D17" s="391">
        <v>4.4451745697360918</v>
      </c>
      <c r="E17" s="391">
        <v>4.4733592010191474</v>
      </c>
      <c r="F17" s="392">
        <v>4.4733592010191474</v>
      </c>
    </row>
    <row r="18" spans="1:6" x14ac:dyDescent="0.3">
      <c r="A18" s="390" t="s">
        <v>846</v>
      </c>
      <c r="B18" s="391">
        <v>1.0202116205515659</v>
      </c>
      <c r="C18" s="391">
        <v>0.96391231707631242</v>
      </c>
      <c r="D18" s="391">
        <v>1.0806489511026045</v>
      </c>
      <c r="E18" s="391">
        <v>0.98509317196568991</v>
      </c>
      <c r="F18" s="393">
        <v>1.3901140580003637</v>
      </c>
    </row>
    <row r="19" spans="1:6" x14ac:dyDescent="0.3">
      <c r="A19" s="390" t="s">
        <v>847</v>
      </c>
      <c r="B19" s="391">
        <v>4.1465928136319237</v>
      </c>
      <c r="C19" s="391">
        <v>3.8532018126674008</v>
      </c>
      <c r="D19" s="391">
        <v>3.7033500923253793</v>
      </c>
      <c r="E19" s="391">
        <v>3.7596566608419164</v>
      </c>
      <c r="F19" s="392">
        <v>3.991856218081824</v>
      </c>
    </row>
    <row r="20" spans="1:6" x14ac:dyDescent="0.3">
      <c r="A20" s="390" t="s">
        <v>848</v>
      </c>
      <c r="B20" s="391">
        <v>5.2374271399312198</v>
      </c>
      <c r="C20" s="391">
        <v>5.2374271399312198</v>
      </c>
      <c r="D20" s="391">
        <v>5.2071918858976272</v>
      </c>
      <c r="E20" s="391">
        <v>5.237005349856644</v>
      </c>
      <c r="F20" s="393">
        <v>5.4133354963164635</v>
      </c>
    </row>
    <row r="21" spans="1:6" x14ac:dyDescent="0.3">
      <c r="A21" s="390" t="s">
        <v>849</v>
      </c>
      <c r="B21" s="391">
        <v>1.8010443021484535</v>
      </c>
      <c r="C21" s="391">
        <v>3.0557043778024324</v>
      </c>
      <c r="D21" s="391">
        <v>2.3713468028545726</v>
      </c>
      <c r="E21" s="391">
        <v>1.9318368241829174</v>
      </c>
      <c r="F21" s="392">
        <v>0.80748734979074321</v>
      </c>
    </row>
    <row r="22" spans="1:6" x14ac:dyDescent="0.3">
      <c r="A22" s="390" t="s">
        <v>850</v>
      </c>
      <c r="B22" s="391">
        <v>2.6649227820458439</v>
      </c>
      <c r="C22" s="391">
        <v>2.9339680444926239</v>
      </c>
      <c r="D22" s="391">
        <v>3.1226262651432046</v>
      </c>
      <c r="E22" s="391">
        <v>3.0873351821537702</v>
      </c>
      <c r="F22" s="393">
        <v>3.1867983001355285</v>
      </c>
    </row>
    <row r="23" spans="1:6" x14ac:dyDescent="0.3">
      <c r="A23" s="390" t="s">
        <v>851</v>
      </c>
      <c r="B23" s="391">
        <v>2.8377561044823318</v>
      </c>
      <c r="C23" s="391">
        <v>2.6874512260669543</v>
      </c>
      <c r="D23" s="391">
        <v>2.7462971868601174</v>
      </c>
      <c r="E23" s="391">
        <v>2.7848967585985966</v>
      </c>
      <c r="F23" s="392">
        <v>2.7970313849977191</v>
      </c>
    </row>
    <row r="24" spans="1:6" x14ac:dyDescent="0.3">
      <c r="A24" s="394" t="s">
        <v>30</v>
      </c>
      <c r="B24" s="395">
        <v>3.5770673712438326</v>
      </c>
      <c r="C24" s="395">
        <v>3.79204999202903</v>
      </c>
      <c r="D24" s="395">
        <v>3.83581661789442</v>
      </c>
      <c r="E24" s="395">
        <v>3.7813322878111855</v>
      </c>
      <c r="F24" s="395">
        <v>3.8033215840500429</v>
      </c>
    </row>
    <row r="25" spans="1:6" x14ac:dyDescent="0.3">
      <c r="A25" s="396"/>
    </row>
    <row r="26" spans="1:6" x14ac:dyDescent="0.3">
      <c r="A26" s="397" t="s">
        <v>253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27"/>
  <sheetViews>
    <sheetView topLeftCell="A5" workbookViewId="0">
      <selection activeCell="C6" sqref="C6:F27"/>
    </sheetView>
  </sheetViews>
  <sheetFormatPr defaultColWidth="10.90625" defaultRowHeight="14.5" x14ac:dyDescent="0.35"/>
  <cols>
    <col min="1" max="1" width="13.36328125" customWidth="1"/>
    <col min="2" max="2" width="23.453125" customWidth="1"/>
    <col min="3" max="3" width="10.6328125" customWidth="1"/>
    <col min="4" max="4" width="21" customWidth="1"/>
    <col min="5" max="6" width="21.453125" customWidth="1"/>
    <col min="7" max="7" width="4.6328125" customWidth="1"/>
  </cols>
  <sheetData>
    <row r="1" spans="2:6" s="63" customFormat="1" ht="39" customHeight="1" x14ac:dyDescent="0.25"/>
    <row r="2" spans="2:6" s="63" customFormat="1" ht="42" customHeight="1" x14ac:dyDescent="0.25">
      <c r="B2" s="64" t="s">
        <v>800</v>
      </c>
      <c r="C2" s="64"/>
      <c r="D2" s="64"/>
    </row>
    <row r="3" spans="2:6" s="63" customFormat="1" ht="49" customHeight="1" x14ac:dyDescent="0.25"/>
    <row r="4" spans="2:6" s="63" customFormat="1" ht="32" customHeight="1" x14ac:dyDescent="0.25">
      <c r="B4" s="65"/>
      <c r="C4" s="431" t="s">
        <v>110</v>
      </c>
      <c r="D4" s="431"/>
      <c r="E4" s="431"/>
      <c r="F4" s="66" t="s">
        <v>111</v>
      </c>
    </row>
    <row r="5" spans="2:6" s="63" customFormat="1" ht="32" customHeight="1" x14ac:dyDescent="0.25">
      <c r="B5" s="67" t="s">
        <v>2</v>
      </c>
      <c r="C5" s="67" t="s">
        <v>67</v>
      </c>
      <c r="D5" s="67" t="s">
        <v>112</v>
      </c>
      <c r="E5" s="67" t="s">
        <v>113</v>
      </c>
      <c r="F5" s="68" t="s">
        <v>114</v>
      </c>
    </row>
    <row r="6" spans="2:6" s="63" customFormat="1" ht="25.5" customHeight="1" x14ac:dyDescent="0.3">
      <c r="B6" s="69" t="s">
        <v>9</v>
      </c>
      <c r="C6" s="70">
        <v>41824259</v>
      </c>
      <c r="D6" s="73">
        <v>9.6038238247478294</v>
      </c>
      <c r="E6" s="70">
        <v>635282496</v>
      </c>
      <c r="F6" s="75">
        <v>15.1893305748704</v>
      </c>
    </row>
    <row r="7" spans="2:6" s="63" customFormat="1" ht="25.5" customHeight="1" x14ac:dyDescent="0.3">
      <c r="B7" s="69" t="s">
        <v>10</v>
      </c>
      <c r="C7" s="70">
        <v>933820</v>
      </c>
      <c r="D7" s="73">
        <v>7.43096780354273</v>
      </c>
      <c r="E7" s="70">
        <v>17680023</v>
      </c>
      <c r="F7" s="75">
        <v>18.933009573579501</v>
      </c>
    </row>
    <row r="8" spans="2:6" s="63" customFormat="1" ht="25.5" customHeight="1" x14ac:dyDescent="0.3">
      <c r="B8" s="69" t="s">
        <v>11</v>
      </c>
      <c r="C8" s="70">
        <v>76271025</v>
      </c>
      <c r="D8" s="73">
        <v>7.5795717634287199</v>
      </c>
      <c r="E8" s="70">
        <v>1573110365</v>
      </c>
      <c r="F8" s="75">
        <v>20.625268442373802</v>
      </c>
    </row>
    <row r="9" spans="2:6" s="63" customFormat="1" ht="25.5" customHeight="1" x14ac:dyDescent="0.3">
      <c r="B9" s="69" t="s">
        <v>12</v>
      </c>
      <c r="C9" s="70">
        <v>2927201</v>
      </c>
      <c r="D9" s="73">
        <v>5.5107722834906596</v>
      </c>
      <c r="E9" s="70">
        <v>48875739</v>
      </c>
      <c r="F9" s="75">
        <v>16.6970901554078</v>
      </c>
    </row>
    <row r="10" spans="2:6" s="63" customFormat="1" ht="25.5" customHeight="1" x14ac:dyDescent="0.3">
      <c r="B10" s="69" t="s">
        <v>13</v>
      </c>
      <c r="C10" s="70">
        <v>4476478</v>
      </c>
      <c r="D10" s="73">
        <v>8.2729524041855598</v>
      </c>
      <c r="E10" s="70">
        <v>64568993</v>
      </c>
      <c r="F10" s="75">
        <v>14.4240612821062</v>
      </c>
    </row>
    <row r="11" spans="2:6" s="63" customFormat="1" ht="25.5" customHeight="1" x14ac:dyDescent="0.3">
      <c r="B11" s="69" t="s">
        <v>14</v>
      </c>
      <c r="C11" s="70">
        <v>35304612</v>
      </c>
      <c r="D11" s="73">
        <v>7.1768179625500403</v>
      </c>
      <c r="E11" s="70">
        <v>565181997</v>
      </c>
      <c r="F11" s="75">
        <v>16.0087298792577</v>
      </c>
    </row>
    <row r="12" spans="2:6" s="63" customFormat="1" ht="25.5" customHeight="1" x14ac:dyDescent="0.3">
      <c r="B12" s="69" t="s">
        <v>15</v>
      </c>
      <c r="C12" s="70">
        <v>11246917</v>
      </c>
      <c r="D12" s="73">
        <v>9.2016557702833506</v>
      </c>
      <c r="E12" s="70">
        <v>182560546</v>
      </c>
      <c r="F12" s="75">
        <v>16.232052392669001</v>
      </c>
    </row>
    <row r="13" spans="2:6" s="63" customFormat="1" ht="25.5" customHeight="1" x14ac:dyDescent="0.3">
      <c r="B13" s="69" t="s">
        <v>16</v>
      </c>
      <c r="C13" s="70">
        <v>14890066</v>
      </c>
      <c r="D13" s="73">
        <v>9.6025292782335008</v>
      </c>
      <c r="E13" s="70">
        <v>237879212</v>
      </c>
      <c r="F13" s="75">
        <v>15.975698966008601</v>
      </c>
    </row>
    <row r="14" spans="2:6" s="63" customFormat="1" ht="25.5" customHeight="1" x14ac:dyDescent="0.3">
      <c r="B14" s="69" t="s">
        <v>17</v>
      </c>
      <c r="C14" s="70">
        <v>39307856</v>
      </c>
      <c r="D14" s="73">
        <v>8.8144542510253991</v>
      </c>
      <c r="E14" s="70">
        <v>501279793</v>
      </c>
      <c r="F14" s="75">
        <v>12.752661783435901</v>
      </c>
    </row>
    <row r="15" spans="2:6" s="63" customFormat="1" ht="25.5" customHeight="1" x14ac:dyDescent="0.3">
      <c r="B15" s="69" t="s">
        <v>18</v>
      </c>
      <c r="C15" s="70">
        <v>35267328</v>
      </c>
      <c r="D15" s="73">
        <v>9.4559578254314598</v>
      </c>
      <c r="E15" s="70">
        <v>438963068</v>
      </c>
      <c r="F15" s="75">
        <v>12.4467344960185</v>
      </c>
    </row>
    <row r="16" spans="2:6" s="63" customFormat="1" ht="25.5" customHeight="1" x14ac:dyDescent="0.3">
      <c r="B16" s="69" t="s">
        <v>19</v>
      </c>
      <c r="C16" s="70">
        <v>10659726</v>
      </c>
      <c r="D16" s="73">
        <v>12.0856516045645</v>
      </c>
      <c r="E16" s="70">
        <v>125992459</v>
      </c>
      <c r="F16" s="75">
        <v>11.8194838216292</v>
      </c>
    </row>
    <row r="17" spans="2:6" s="63" customFormat="1" ht="25.5" customHeight="1" x14ac:dyDescent="0.3">
      <c r="B17" s="69" t="s">
        <v>20</v>
      </c>
      <c r="C17" s="70">
        <v>16581901</v>
      </c>
      <c r="D17" s="73">
        <v>10.871445795533999</v>
      </c>
      <c r="E17" s="70">
        <v>218736948</v>
      </c>
      <c r="F17" s="75">
        <v>13.1913070763117</v>
      </c>
    </row>
    <row r="18" spans="2:6" s="63" customFormat="1" ht="25.5" customHeight="1" x14ac:dyDescent="0.3">
      <c r="B18" s="69" t="s">
        <v>21</v>
      </c>
      <c r="C18" s="70">
        <v>61887665</v>
      </c>
      <c r="D18" s="73">
        <v>10.526756558251799</v>
      </c>
      <c r="E18" s="70">
        <v>922417623</v>
      </c>
      <c r="F18" s="75">
        <v>14.904708765470501</v>
      </c>
    </row>
    <row r="19" spans="2:6" s="63" customFormat="1" ht="25.5" customHeight="1" x14ac:dyDescent="0.3">
      <c r="B19" s="69" t="s">
        <v>22</v>
      </c>
      <c r="C19" s="70">
        <v>14266685</v>
      </c>
      <c r="D19" s="73">
        <v>10.877479833483299</v>
      </c>
      <c r="E19" s="70">
        <v>245454944</v>
      </c>
      <c r="F19" s="75">
        <v>17.204763685467199</v>
      </c>
    </row>
    <row r="20" spans="2:6" s="63" customFormat="1" ht="25.5" customHeight="1" x14ac:dyDescent="0.3">
      <c r="B20" s="69" t="s">
        <v>23</v>
      </c>
      <c r="C20" s="70">
        <v>3333567</v>
      </c>
      <c r="D20" s="73">
        <v>10.9076622046548</v>
      </c>
      <c r="E20" s="70">
        <v>40829261</v>
      </c>
      <c r="F20" s="75">
        <v>12.2479197208276</v>
      </c>
    </row>
    <row r="21" spans="2:6" s="63" customFormat="1" ht="25.5" customHeight="1" x14ac:dyDescent="0.3">
      <c r="B21" s="69" t="s">
        <v>24</v>
      </c>
      <c r="C21" s="70">
        <v>61173950</v>
      </c>
      <c r="D21" s="73">
        <v>10.5441567735757</v>
      </c>
      <c r="E21" s="70">
        <v>932285035</v>
      </c>
      <c r="F21" s="75">
        <v>15.2399025238684</v>
      </c>
    </row>
    <row r="22" spans="2:6" s="63" customFormat="1" ht="25.5" customHeight="1" x14ac:dyDescent="0.3">
      <c r="B22" s="69" t="s">
        <v>25</v>
      </c>
      <c r="C22" s="70">
        <v>44274559</v>
      </c>
      <c r="D22" s="73">
        <v>10.9888251656158</v>
      </c>
      <c r="E22" s="70">
        <v>581494866</v>
      </c>
      <c r="F22" s="75">
        <v>13.133837561205301</v>
      </c>
    </row>
    <row r="23" spans="2:6" s="63" customFormat="1" ht="25.5" customHeight="1" x14ac:dyDescent="0.3">
      <c r="B23" s="69" t="s">
        <v>26</v>
      </c>
      <c r="C23" s="70">
        <v>6330575</v>
      </c>
      <c r="D23" s="73">
        <v>11.2469775382904</v>
      </c>
      <c r="E23" s="70">
        <v>83447937</v>
      </c>
      <c r="F23" s="75">
        <v>13.1817310433886</v>
      </c>
    </row>
    <row r="24" spans="2:6" s="63" customFormat="1" ht="25.5" customHeight="1" x14ac:dyDescent="0.3">
      <c r="B24" s="69" t="s">
        <v>27</v>
      </c>
      <c r="C24" s="70">
        <v>22314818</v>
      </c>
      <c r="D24" s="73">
        <v>11.023980254983799</v>
      </c>
      <c r="E24" s="70">
        <v>341266877</v>
      </c>
      <c r="F24" s="75">
        <v>15.293285251082899</v>
      </c>
    </row>
    <row r="25" spans="2:6" s="63" customFormat="1" ht="25.5" customHeight="1" x14ac:dyDescent="0.3">
      <c r="B25" s="69" t="s">
        <v>28</v>
      </c>
      <c r="C25" s="70">
        <v>53337078</v>
      </c>
      <c r="D25" s="73">
        <v>10.6676481547298</v>
      </c>
      <c r="E25" s="70">
        <v>772583124</v>
      </c>
      <c r="F25" s="75">
        <v>14.4849165527965</v>
      </c>
    </row>
    <row r="26" spans="2:6" s="63" customFormat="1" ht="25.5" customHeight="1" x14ac:dyDescent="0.3">
      <c r="B26" s="69" t="s">
        <v>29</v>
      </c>
      <c r="C26" s="70">
        <v>18135880</v>
      </c>
      <c r="D26" s="73">
        <v>11.0612219754805</v>
      </c>
      <c r="E26" s="70">
        <v>257271428</v>
      </c>
      <c r="F26" s="75">
        <v>14.1857703072583</v>
      </c>
    </row>
    <row r="27" spans="2:6" s="63" customFormat="1" ht="38.25" customHeight="1" x14ac:dyDescent="0.25">
      <c r="B27" s="71" t="s">
        <v>60</v>
      </c>
      <c r="C27" s="72">
        <v>574745966</v>
      </c>
      <c r="D27" s="74">
        <v>9.5220392479426543</v>
      </c>
      <c r="E27" s="72">
        <v>8787162734</v>
      </c>
      <c r="F27" s="76">
        <v>15.2887767010443</v>
      </c>
    </row>
  </sheetData>
  <mergeCells count="1">
    <mergeCell ref="C4:E4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82</vt:i4>
      </vt:variant>
    </vt:vector>
  </HeadingPairs>
  <TitlesOfParts>
    <vt:vector size="82" baseType="lpstr">
      <vt:lpstr>Trend rete di offerta</vt:lpstr>
      <vt:lpstr>ASS_DIS_01</vt:lpstr>
      <vt:lpstr>ASS_DIS_02</vt:lpstr>
      <vt:lpstr>ASS_DIS_MED_01</vt:lpstr>
      <vt:lpstr>ASS_DIS_MED_02</vt:lpstr>
      <vt:lpstr>ASS_DIS_MED_03</vt:lpstr>
      <vt:lpstr>ASS_DIS_MED_04</vt:lpstr>
      <vt:lpstr>ASS_DIS_GUA_01</vt:lpstr>
      <vt:lpstr>ASS_DIS_FAR_01</vt:lpstr>
      <vt:lpstr>ASS_DIS_DOM_01 (I)</vt:lpstr>
      <vt:lpstr>ASS_DIS_DOM_01 (II)</vt:lpstr>
      <vt:lpstr>ASS_DIS_DOM_01 (III)</vt:lpstr>
      <vt:lpstr>ASS_DIS_STS_01</vt:lpstr>
      <vt:lpstr>ASS_DIS_STS_02</vt:lpstr>
      <vt:lpstr>ASS_DIS_STS_03</vt:lpstr>
      <vt:lpstr>ASS_DIS_STS_04</vt:lpstr>
      <vt:lpstr>ASS_DIS_STS_07</vt:lpstr>
      <vt:lpstr>ASS_DIS_STS_08</vt:lpstr>
      <vt:lpstr>ASS_DIS_STS_05</vt:lpstr>
      <vt:lpstr>ASS_DIS_STS_06</vt:lpstr>
      <vt:lpstr>ASS_DIS_STS_09</vt:lpstr>
      <vt:lpstr>ASS_DIS_STS_10 (I)</vt:lpstr>
      <vt:lpstr>ASS_DIS_STS_10 (II)</vt:lpstr>
      <vt:lpstr>ASS_DIS_STS_11 (I)</vt:lpstr>
      <vt:lpstr>ASS_DIS_STS_11 (II)</vt:lpstr>
      <vt:lpstr>ASS_DIS_STS_12 (I)</vt:lpstr>
      <vt:lpstr>ASS_DIS_STS_12 (II)</vt:lpstr>
      <vt:lpstr>ASS_DIS_RIA_01</vt:lpstr>
      <vt:lpstr>ASS_DIS_RIA_03 </vt:lpstr>
      <vt:lpstr>ASS_DIS_RIA_04 (I)</vt:lpstr>
      <vt:lpstr>ASS_DIS_RIA_04 (II)</vt:lpstr>
      <vt:lpstr>ASS_DIS_RIA_02</vt:lpstr>
      <vt:lpstr>ASS_DIS_RIA_05</vt:lpstr>
      <vt:lpstr>ASS_OSP_STR_01</vt:lpstr>
      <vt:lpstr>ASS_OSP_STR_02</vt:lpstr>
      <vt:lpstr>ASS_OSP_STR_03</vt:lpstr>
      <vt:lpstr>ASS_OSP_STR_04</vt:lpstr>
      <vt:lpstr>ASS_OSP_STR_05</vt:lpstr>
      <vt:lpstr>ASS_OSP_STR_06</vt:lpstr>
      <vt:lpstr>ASS_OSP_STR_07 (I)</vt:lpstr>
      <vt:lpstr>ASS_OSP_STR_07 (II)</vt:lpstr>
      <vt:lpstr>ASS_OSP_STR_08 (I)</vt:lpstr>
      <vt:lpstr>ASS_OSP_STR_08 (II)</vt:lpstr>
      <vt:lpstr>ASS_OSP_STR_09 (I)</vt:lpstr>
      <vt:lpstr>ASS_OSP_STR_09 (II)</vt:lpstr>
      <vt:lpstr>ASS_OSP_STR_12 (I)</vt:lpstr>
      <vt:lpstr>ASS_OSP_STR_12 (II)</vt:lpstr>
      <vt:lpstr>ASS_OSP_STR_10</vt:lpstr>
      <vt:lpstr>ASS_OSP_STR_11</vt:lpstr>
      <vt:lpstr>Trend strutt ricov e PL</vt:lpstr>
      <vt:lpstr>ASS_OSP_ATT_01</vt:lpstr>
      <vt:lpstr>ASS_OSP_ATT_02</vt:lpstr>
      <vt:lpstr>ASS_OSP_ATT_03 (I)</vt:lpstr>
      <vt:lpstr>ASS_OSP_ATT_03 (II)</vt:lpstr>
      <vt:lpstr>PER_SSN_01</vt:lpstr>
      <vt:lpstr>PER_SSN_02</vt:lpstr>
      <vt:lpstr>PER_SSN_03</vt:lpstr>
      <vt:lpstr>PER_SSN_04</vt:lpstr>
      <vt:lpstr>ASS_OSP_ATT_04</vt:lpstr>
      <vt:lpstr>ASS_OSP_ATT_05 (I)</vt:lpstr>
      <vt:lpstr>ASS_OSP_ATT_05 (II)  </vt:lpstr>
      <vt:lpstr>ASS_OSP_ATT_06</vt:lpstr>
      <vt:lpstr>Att_day_hospital (I)</vt:lpstr>
      <vt:lpstr>Att_day_hospital (II)</vt:lpstr>
      <vt:lpstr>Att_degenza_AOU</vt:lpstr>
      <vt:lpstr>Att_degenza_AO</vt:lpstr>
      <vt:lpstr>Att_degenza_case_cura</vt:lpstr>
      <vt:lpstr>Att_degenza_pubb</vt:lpstr>
      <vt:lpstr>Att_degenza_ACUTI (I)</vt:lpstr>
      <vt:lpstr>Att_degenza_ACUTI (II) </vt:lpstr>
      <vt:lpstr>Att_degenza_NON_ACUTI (I)</vt:lpstr>
      <vt:lpstr>Att_degenza_NON_ACUTI (II)</vt:lpstr>
      <vt:lpstr>Dimessi_e_degenza </vt:lpstr>
      <vt:lpstr>T_Anzianità_MMG</vt:lpstr>
      <vt:lpstr>T_Anzianità_PLS</vt:lpstr>
      <vt:lpstr>T_Consultori</vt:lpstr>
      <vt:lpstr>T_Amb_Lab</vt:lpstr>
      <vt:lpstr>T_Ass_Res_Anziani</vt:lpstr>
      <vt:lpstr>T_Ass_Semir_Anziani</vt:lpstr>
      <vt:lpstr>T_Ass_Res_Semires_Disabili</vt:lpstr>
      <vt:lpstr>T_Ass_Semi_Psic</vt:lpstr>
      <vt:lpstr>T_Ass_Res_Psic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Giannetti Antonella (esterno)</dc:creator>
  <cp:lastModifiedBy>Giannetti, Antonella</cp:lastModifiedBy>
  <cp:lastPrinted>2020-06-04T09:02:58Z</cp:lastPrinted>
  <dcterms:created xsi:type="dcterms:W3CDTF">2019-07-02T13:17:59Z</dcterms:created>
  <dcterms:modified xsi:type="dcterms:W3CDTF">2021-04-23T10:49:07Z</dcterms:modified>
</cp:coreProperties>
</file>